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4 Prices\Availability\"/>
    </mc:Choice>
  </mc:AlternateContent>
  <xr:revisionPtr revIDLastSave="0" documentId="13_ncr:1_{8C684001-B10F-411B-9AD1-62935F8A7BF1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Perennials!$A$8:$L$402</definedName>
    <definedName name="_xlnm._FilterDatabase" localSheetId="1" hidden="1">Seed!$A$8:$L$405</definedName>
    <definedName name="_xlnm.Print_Area" localSheetId="0">Perennials!$B$1:$J$414</definedName>
    <definedName name="_xlnm.Print_Area" localSheetId="1">Seed!$B$1:$G$407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7" i="2" l="1"/>
  <c r="L117" i="2"/>
  <c r="L64" i="2"/>
  <c r="G64" i="2"/>
  <c r="L21" i="2" l="1"/>
  <c r="G21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7" i="2" l="1"/>
  <c r="G353" i="2" l="1"/>
  <c r="G104" i="2" l="1"/>
  <c r="G260" i="2" l="1"/>
  <c r="G118" i="2"/>
  <c r="G405" i="2" l="1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143" i="2"/>
  <c r="G269" i="2"/>
  <c r="G268" i="2"/>
  <c r="G267" i="2"/>
  <c r="G266" i="2"/>
  <c r="G265" i="2"/>
  <c r="G264" i="2"/>
  <c r="G263" i="2"/>
  <c r="G262" i="2"/>
  <c r="G261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259" i="2"/>
  <c r="G177" i="2"/>
  <c r="G176" i="2"/>
  <c r="G175" i="2"/>
  <c r="G173" i="2"/>
  <c r="G172" i="2"/>
  <c r="G171" i="2"/>
  <c r="G170" i="2"/>
  <c r="G169" i="2"/>
  <c r="G174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8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<sst xmlns="http://schemas.openxmlformats.org/spreadsheetml/2006/main" count="4180" uniqueCount="2513">
  <si>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</si>
  <si>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</si>
  <si>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</si>
  <si>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</si>
  <si>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</si>
  <si>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</si>
  <si>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</si>
  <si>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</si>
  <si>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</si>
  <si>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</si>
  <si>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</si>
  <si>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</si>
  <si>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</si>
  <si>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</si>
  <si>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</si>
  <si>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</si>
  <si>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</si>
  <si>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</si>
  <si>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</si>
  <si>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</si>
  <si>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</si>
  <si>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</si>
  <si>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</si>
  <si>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</si>
  <si>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</si>
  <si>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</si>
  <si>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</si>
  <si>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</si>
  <si>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</si>
  <si>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</si>
  <si>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</si>
  <si>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</si>
  <si>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</si>
  <si>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</si>
  <si>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</si>
  <si>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</si>
  <si>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</si>
  <si>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</si>
  <si>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</si>
  <si>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</si>
  <si>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</si>
  <si>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</si>
  <si>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</si>
  <si>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</si>
  <si>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</si>
  <si>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</si>
  <si>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</si>
  <si>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</si>
  <si>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</si>
  <si>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</si>
  <si>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</si>
  <si>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</si>
  <si>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</si>
  <si>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</si>
  <si>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</si>
  <si>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</si>
  <si>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</si>
  <si>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</si>
  <si>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</si>
  <si>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</si>
  <si>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</si>
  <si>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</si>
  <si>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</si>
  <si>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</si>
  <si>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</si>
  <si>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</si>
  <si>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</si>
  <si>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</si>
  <si>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</si>
  <si>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</si>
  <si>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</si>
  <si>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</si>
  <si>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</si>
  <si>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</si>
  <si>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</si>
  <si>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</si>
  <si>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</si>
  <si>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</si>
  <si>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</si>
  <si>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</si>
  <si>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</si>
  <si>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</si>
  <si>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</si>
  <si>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</si>
  <si>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</si>
  <si>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</si>
  <si>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</si>
  <si>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</si>
  <si>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</si>
  <si>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</si>
  <si>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</si>
  <si>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</si>
  <si>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</si>
  <si>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</si>
  <si>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</si>
  <si>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</si>
  <si>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</si>
  <si>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</si>
  <si>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</si>
  <si>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</si>
  <si>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</si>
  <si>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</si>
  <si>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</si>
  <si>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</si>
  <si>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</si>
  <si>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</si>
  <si>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</si>
  <si>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</si>
  <si>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</si>
  <si>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</si>
  <si>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</si>
  <si>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</si>
  <si>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</si>
  <si>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</si>
  <si>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</si>
  <si>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</si>
  <si>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</si>
  <si>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</si>
  <si>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</si>
  <si>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</si>
  <si>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</si>
  <si>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</si>
  <si>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</si>
  <si>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</si>
  <si>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</si>
  <si>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</si>
  <si>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</si>
  <si>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</si>
  <si>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</si>
  <si>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</si>
  <si>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</si>
  <si>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</si>
  <si>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</si>
  <si>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</si>
  <si>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</si>
  <si>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</si>
  <si>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</si>
  <si>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</si>
  <si>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</si>
  <si>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</si>
  <si>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</si>
  <si>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</si>
  <si>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</si>
  <si>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</si>
  <si>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</si>
  <si>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</si>
  <si>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</si>
  <si>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</si>
  <si>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</si>
  <si>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</si>
  <si>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</si>
  <si>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</si>
  <si>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</si>
  <si>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</si>
  <si>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</si>
  <si>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</si>
  <si>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</si>
  <si>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</si>
  <si>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</si>
  <si>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</si>
  <si>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</si>
  <si>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</si>
  <si>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</si>
  <si>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</si>
  <si>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</si>
  <si>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</si>
  <si>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</si>
  <si>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</si>
  <si>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</si>
  <si>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</si>
  <si>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</si>
  <si>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</si>
  <si>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</si>
  <si>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</si>
  <si>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</si>
  <si>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</si>
  <si>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</si>
  <si>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</si>
  <si>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</si>
  <si>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</si>
  <si>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</si>
  <si>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</si>
  <si>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</si>
  <si>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</si>
  <si>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</si>
  <si>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</si>
  <si>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</si>
  <si>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</si>
  <si>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</si>
  <si>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Claytonia virginica*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</si>
  <si>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</si>
  <si>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</si>
  <si>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</si>
  <si>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</si>
  <si>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</si>
  <si>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</si>
  <si>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</si>
  <si>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</si>
  <si>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</si>
  <si>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</si>
  <si>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</si>
  <si>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</si>
  <si>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</si>
  <si>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</si>
  <si>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</si>
  <si>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</si>
  <si>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</si>
  <si>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</si>
  <si>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</si>
  <si>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</si>
  <si>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</si>
  <si>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</si>
  <si>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</si>
  <si>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</si>
  <si>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</si>
  <si>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</si>
  <si>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</si>
  <si>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</si>
  <si>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</si>
  <si>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</si>
  <si>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</si>
  <si>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</si>
  <si>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</si>
  <si>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</si>
  <si>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Dioscorea villosa</t>
  </si>
  <si>
    <t>Wild yam</t>
  </si>
  <si>
    <t>Dodecatheon meadia*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</si>
  <si>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</si>
  <si>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</si>
  <si>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</si>
  <si>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</si>
  <si>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</si>
  <si>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</si>
  <si>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</si>
  <si>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</si>
  <si>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</si>
  <si>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</si>
  <si>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</si>
  <si>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</si>
  <si>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</si>
  <si>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</si>
  <si>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</si>
  <si>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</si>
  <si>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</si>
  <si>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</si>
  <si>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</si>
  <si>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</si>
  <si>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</si>
  <si>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</si>
  <si>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</si>
  <si>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</si>
  <si>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</si>
  <si>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</si>
  <si>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</si>
  <si>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</si>
  <si>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</si>
  <si>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</si>
  <si>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</si>
  <si>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</si>
  <si>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</si>
  <si>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</si>
  <si>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Erythronium albidum*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</si>
  <si>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</si>
  <si>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</si>
  <si>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</si>
  <si>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</si>
  <si>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</si>
  <si>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</si>
  <si>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</si>
  <si>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</si>
  <si>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</si>
  <si>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</si>
  <si>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</si>
  <si>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</si>
  <si>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</si>
  <si>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</si>
  <si>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</si>
  <si>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</si>
  <si>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</si>
  <si>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</si>
  <si>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</si>
  <si>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</si>
  <si>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</si>
  <si>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</si>
  <si>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</si>
  <si>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</si>
  <si>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</si>
  <si>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</si>
  <si>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</si>
  <si>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</si>
  <si>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</si>
  <si>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</si>
  <si>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</si>
  <si>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Gentiana andrewsii*</t>
  </si>
  <si>
    <t>Bottle gentian</t>
  </si>
  <si>
    <t>Gentiana puberulenta*</t>
  </si>
  <si>
    <t>Downy gentain</t>
  </si>
  <si>
    <t>Gentianella quinquefolia*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</si>
  <si>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</si>
  <si>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</si>
  <si>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</si>
  <si>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</si>
  <si>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</si>
  <si>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</si>
  <si>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</si>
  <si>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</si>
  <si>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</si>
  <si>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</si>
  <si>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</si>
  <si>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</si>
  <si>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</si>
  <si>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</si>
  <si>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</si>
  <si>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</si>
  <si>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</si>
  <si>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</si>
  <si>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</si>
  <si>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</si>
  <si>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</si>
  <si>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</si>
  <si>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</si>
  <si>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</si>
  <si>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</si>
  <si>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</si>
  <si>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</si>
  <si>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</si>
  <si>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</si>
  <si>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</si>
  <si>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</si>
  <si>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</si>
  <si>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</si>
  <si>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</si>
  <si>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</si>
  <si>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</si>
  <si>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</si>
  <si>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</si>
  <si>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</si>
  <si>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</si>
  <si>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Hesperostipa spartea*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</si>
  <si>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</si>
  <si>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</si>
  <si>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</si>
  <si>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</si>
  <si>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</si>
  <si>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</si>
  <si>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Hydrophyllum virginianum*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</si>
  <si>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</si>
  <si>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</si>
  <si>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</si>
  <si>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</si>
  <si>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</si>
  <si>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</si>
  <si>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</si>
  <si>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</si>
  <si>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</si>
  <si>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</si>
  <si>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</si>
  <si>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 xml:space="preserve">Iris virginica 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</si>
  <si>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</si>
  <si>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</si>
  <si>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</si>
  <si>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</si>
  <si>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</si>
  <si>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</si>
  <si>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</si>
  <si>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</si>
  <si>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</si>
  <si>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</si>
  <si>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</si>
  <si>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</si>
  <si>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</si>
  <si>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</si>
  <si>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</si>
  <si>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</si>
  <si>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</si>
  <si>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</si>
  <si>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</si>
  <si>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</si>
  <si>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</si>
  <si>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</si>
  <si>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</si>
  <si>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</si>
  <si>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</si>
  <si>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</si>
  <si>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</si>
  <si>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</si>
  <si>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</si>
  <si>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</si>
  <si>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</si>
  <si>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</si>
  <si>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</si>
  <si>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</si>
  <si>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</si>
  <si>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</si>
  <si>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</si>
  <si>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</si>
  <si>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Lilium michiganense*</t>
  </si>
  <si>
    <t>Turk's cap lily</t>
  </si>
  <si>
    <t>Lilium philadephicum*</t>
  </si>
  <si>
    <t>Prairie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</si>
  <si>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</si>
  <si>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</si>
  <si>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</si>
  <si>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</si>
  <si>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</si>
  <si>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</si>
  <si>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</si>
  <si>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</si>
  <si>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</si>
  <si>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</si>
  <si>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</si>
  <si>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</si>
  <si>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</si>
  <si>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</si>
  <si>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Lysimachia quadriflora</t>
  </si>
  <si>
    <t>Fourflower yellow loosestrife</t>
  </si>
  <si>
    <t>Lythrum alatum</t>
  </si>
  <si>
    <t>Winged loosestrife</t>
  </si>
  <si>
    <t>Maianthemum racemosum*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</si>
  <si>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</si>
  <si>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</si>
  <si>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</si>
  <si>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</si>
  <si>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</si>
  <si>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</si>
  <si>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</si>
  <si>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</si>
  <si>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</si>
  <si>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</si>
  <si>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</si>
  <si>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</si>
  <si>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</si>
  <si>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</si>
  <si>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</si>
  <si>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</si>
  <si>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</si>
  <si>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</si>
  <si>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</si>
  <si>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</si>
  <si>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</si>
  <si>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</si>
  <si>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</si>
  <si>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</si>
  <si>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</si>
  <si>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</si>
  <si>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</si>
  <si>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</si>
  <si>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</si>
  <si>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</si>
  <si>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</si>
  <si>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</si>
  <si>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</si>
  <si>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</si>
  <si>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</si>
  <si>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</si>
  <si>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</si>
  <si>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</si>
  <si>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</si>
  <si>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</si>
  <si>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</si>
  <si>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</si>
  <si>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</si>
  <si>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</si>
  <si>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</si>
  <si>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</si>
  <si>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</si>
  <si>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</si>
  <si>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</si>
  <si>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</si>
  <si>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</si>
  <si>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</si>
  <si>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</si>
  <si>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Pedicularis lanceolata*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</si>
  <si>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</si>
  <si>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</si>
  <si>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</si>
  <si>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</si>
  <si>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</si>
  <si>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</si>
  <si>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</si>
  <si>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</si>
  <si>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</si>
  <si>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</si>
  <si>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</si>
  <si>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</si>
  <si>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</si>
  <si>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</si>
  <si>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</si>
  <si>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</si>
  <si>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</si>
  <si>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</si>
  <si>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</si>
  <si>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Podophyllum peltatum*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</si>
  <si>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</si>
  <si>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</si>
  <si>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</si>
  <si>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</si>
  <si>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</si>
  <si>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</si>
  <si>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</si>
  <si>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</si>
  <si>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</si>
  <si>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</si>
  <si>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</si>
  <si>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</si>
  <si>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</si>
  <si>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</si>
  <si>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</si>
  <si>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</si>
  <si>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</si>
  <si>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</si>
  <si>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</si>
  <si>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</si>
  <si>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</si>
  <si>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</si>
  <si>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</si>
  <si>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</si>
  <si>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</si>
  <si>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</si>
  <si>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</si>
  <si>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</si>
  <si>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</si>
  <si>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</si>
  <si>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</si>
  <si>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</si>
  <si>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</si>
  <si>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</si>
  <si>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</si>
  <si>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</si>
  <si>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</si>
  <si>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</si>
  <si>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</si>
  <si>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</si>
  <si>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Ruellia humilis *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</si>
  <si>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</si>
  <si>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</si>
  <si>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</si>
  <si>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</si>
  <si>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</si>
  <si>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</si>
  <si>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</si>
  <si>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</si>
  <si>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</si>
  <si>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</si>
  <si>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</si>
  <si>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</si>
  <si>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</si>
  <si>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</si>
  <si>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</si>
  <si>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</si>
  <si>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</si>
  <si>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</si>
  <si>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</si>
  <si>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</si>
  <si>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</si>
  <si>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</si>
  <si>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</si>
  <si>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</si>
  <si>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</si>
  <si>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</si>
  <si>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</si>
  <si>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</si>
  <si>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</si>
  <si>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</si>
  <si>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</si>
  <si>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</si>
  <si>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</si>
  <si>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</si>
  <si>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</si>
  <si>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</si>
  <si>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</si>
  <si>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</si>
  <si>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</si>
  <si>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</si>
  <si>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</si>
  <si>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</si>
  <si>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</si>
  <si>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</si>
  <si>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</si>
  <si>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</si>
  <si>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</si>
  <si>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</si>
  <si>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</si>
  <si>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</si>
  <si>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</si>
  <si>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Sisyrinchium albidum*</t>
  </si>
  <si>
    <t>Common blue-eyed grass</t>
  </si>
  <si>
    <t>Sisyrinchium angustifolium *</t>
  </si>
  <si>
    <t>Narrow-leaved blue-eyed grass</t>
  </si>
  <si>
    <t>Sisyrinchium campestre</t>
  </si>
  <si>
    <t>Prairie blue-eyed grass</t>
  </si>
  <si>
    <t>Sium suave*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</si>
  <si>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</si>
  <si>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</si>
  <si>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</si>
  <si>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</si>
  <si>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</si>
  <si>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</si>
  <si>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</si>
  <si>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</si>
  <si>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</si>
  <si>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</si>
  <si>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</si>
  <si>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</si>
  <si>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</si>
  <si>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</si>
  <si>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</si>
  <si>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</si>
  <si>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</si>
  <si>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</si>
  <si>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</si>
  <si>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</si>
  <si>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</si>
  <si>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</si>
  <si>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</si>
  <si>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</si>
  <si>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</si>
  <si>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</si>
  <si>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</si>
  <si>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</si>
  <si>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</si>
  <si>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</si>
  <si>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</si>
  <si>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</si>
  <si>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</si>
  <si>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</si>
  <si>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</si>
  <si>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</si>
  <si>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</si>
  <si>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</si>
  <si>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</si>
  <si>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</si>
  <si>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</si>
  <si>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</si>
  <si>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</si>
  <si>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</si>
  <si>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</si>
  <si>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</si>
  <si>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</si>
  <si>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</si>
  <si>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</si>
  <si>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</si>
  <si>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</si>
  <si>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</si>
  <si>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</si>
  <si>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</si>
  <si>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</si>
  <si>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</si>
  <si>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</si>
  <si>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</si>
  <si>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</si>
  <si>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</si>
  <si>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</si>
  <si>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</si>
  <si>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</si>
  <si>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</si>
  <si>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</si>
  <si>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</si>
  <si>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</si>
  <si>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</si>
  <si>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</si>
  <si>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</si>
  <si>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</si>
  <si>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</si>
  <si>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</si>
  <si>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</si>
  <si>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</si>
  <si>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</si>
  <si>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</si>
  <si>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</si>
  <si>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</si>
  <si>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</si>
  <si>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</si>
  <si>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</si>
  <si>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</si>
  <si>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</si>
  <si>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</si>
  <si>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</si>
  <si>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</si>
  <si>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</si>
  <si>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</si>
  <si>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</si>
  <si>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</si>
  <si>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</si>
  <si>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</si>
  <si>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</si>
  <si>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</si>
  <si>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Viola pedata *</t>
  </si>
  <si>
    <t>Bird’s foot violet</t>
  </si>
  <si>
    <t>Viola pedatifida*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</si>
  <si>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</si>
  <si>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</si>
  <si>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</si>
  <si>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</si>
  <si>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</si>
  <si>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</si>
  <si>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</si>
  <si>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</si>
  <si>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</si>
  <si>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</si>
  <si>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</si>
  <si>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</si>
  <si>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</si>
  <si>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</si>
  <si>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</si>
  <si>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</si>
  <si>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</si>
  <si>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</si>
  <si>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</si>
  <si>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</si>
  <si>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</si>
  <si>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</si>
  <si>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</si>
  <si>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</si>
  <si>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</si>
  <si>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</si>
  <si>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</si>
  <si>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</si>
  <si>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</si>
  <si>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</si>
  <si>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</si>
  <si>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</si>
  <si>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</si>
  <si>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</si>
  <si>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</si>
  <si>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</si>
  <si>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</si>
  <si>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</si>
  <si>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</si>
  <si>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</si>
  <si>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</si>
  <si>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</si>
  <si>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</si>
  <si>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</si>
  <si>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</si>
  <si>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</si>
  <si>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</si>
  <si>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</si>
  <si>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</si>
  <si>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</si>
  <si>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</si>
  <si>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</si>
  <si>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</si>
  <si>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</si>
  <si>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</si>
  <si>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</si>
  <si>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</si>
  <si>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</si>
  <si>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</si>
  <si>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</si>
  <si>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</si>
  <si>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</si>
  <si>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</si>
  <si>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</si>
  <si>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</si>
  <si>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</si>
  <si>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</si>
  <si>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</si>
  <si>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</si>
  <si>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</si>
  <si>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</si>
  <si>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</si>
  <si>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</si>
  <si>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</si>
  <si>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</si>
  <si>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</si>
  <si>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</si>
  <si>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Prairie larkspur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</si>
  <si>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</si>
  <si>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</si>
  <si>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</si>
  <si>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</si>
  <si>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</si>
  <si>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</si>
  <si>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</si>
  <si>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</si>
  <si>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</si>
  <si>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</si>
  <si>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</si>
  <si>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</si>
  <si>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</si>
  <si>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</si>
  <si>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</si>
  <si>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</si>
  <si>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</si>
  <si>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</si>
  <si>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</si>
  <si>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</si>
  <si>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</si>
  <si>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</si>
  <si>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</si>
  <si>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</si>
  <si>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</si>
  <si>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</si>
  <si>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</si>
  <si>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</si>
  <si>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</si>
  <si>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</si>
  <si>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</si>
  <si>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</si>
  <si>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</si>
  <si>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</si>
  <si>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</si>
  <si>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</si>
  <si>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</si>
  <si>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</si>
  <si>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</si>
  <si>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</si>
  <si>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</si>
  <si>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</si>
  <si>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</si>
  <si>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</si>
  <si>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</si>
  <si>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r>
      <t>Minuartia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michauxii</t>
    </r>
    <r>
      <rPr>
        <b/>
        <sz val="10"/>
        <color indexed="8"/>
        <rFont val="Arial"/>
        <family val="2"/>
      </rPr>
      <t xml:space="preserve"> </t>
    </r>
  </si>
  <si>
    <t>Arenaria stricta</t>
  </si>
  <si>
    <t>Stiff sandwort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</si>
  <si>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</si>
  <si>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</si>
  <si>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</si>
  <si>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</si>
  <si>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</si>
  <si>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</si>
  <si>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</si>
  <si>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</si>
  <si>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</si>
  <si>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Pedicularis canadensis*</t>
  </si>
  <si>
    <t>Wood betony</t>
  </si>
  <si>
    <t>Penstemon grandiflorus</t>
  </si>
  <si>
    <t>Large-flowered beard tongue</t>
  </si>
  <si>
    <t>Phlox maculata</t>
  </si>
  <si>
    <t>Wild sweetwilliam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</si>
  <si>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</si>
  <si>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</si>
  <si>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</si>
  <si>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</si>
  <si>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</si>
  <si>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</si>
  <si>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</si>
  <si>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</si>
  <si>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</si>
  <si>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</si>
  <si>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</si>
  <si>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</si>
  <si>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</si>
  <si>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</si>
  <si>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</si>
  <si>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</si>
  <si>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</si>
  <si>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Quercus macrocarpa</t>
  </si>
  <si>
    <t>Bur oak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</si>
  <si>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</si>
  <si>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</si>
  <si>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</si>
  <si>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</si>
  <si>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</si>
  <si>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</si>
  <si>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</si>
  <si>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</si>
  <si>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</si>
  <si>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Saxifraga pensylvanica</t>
  </si>
  <si>
    <t>Eastern swamp saxifrage</t>
  </si>
  <si>
    <t>Scutellaria galericulata</t>
  </si>
  <si>
    <t>Scutellaria epilobiifolia</t>
  </si>
  <si>
    <t>Marsh skullcap</t>
  </si>
  <si>
    <t>Scutellaria lateriflora</t>
  </si>
  <si>
    <t>Mad dog skullcap</t>
  </si>
  <si>
    <t>Solidago canadensis</t>
  </si>
  <si>
    <t>Canada goldenrod</t>
  </si>
  <si>
    <t xml:space="preserve">Solidago rugosa </t>
  </si>
  <si>
    <t>Wrinkle leaf goldenrod</t>
  </si>
  <si>
    <t>Spiranthes cernua</t>
  </si>
  <si>
    <t>Nodding ladies tresses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</si>
  <si>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</si>
  <si>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</si>
  <si>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</si>
  <si>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</si>
  <si>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</si>
  <si>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</si>
  <si>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Marsh hedge nettle</t>
  </si>
  <si>
    <t>Stachys tenuifolia</t>
  </si>
  <si>
    <t>Smooth nettle hedge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</si>
  <si>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</si>
  <si>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</si>
  <si>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</si>
  <si>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</si>
  <si>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</si>
  <si>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</si>
  <si>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</si>
  <si>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</si>
  <si>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</si>
  <si>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</si>
  <si>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</si>
  <si>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</si>
  <si>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</si>
  <si>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Tripsacum dactyloides</t>
  </si>
  <si>
    <t>Eastern gamma grass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</si>
  <si>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</si>
  <si>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</si>
  <si>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</si>
  <si>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</si>
  <si>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</si>
  <si>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</si>
  <si>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</si>
  <si>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</si>
  <si>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</si>
  <si>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</si>
  <si>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</si>
  <si>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</si>
  <si>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</si>
  <si>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</si>
  <si>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</si>
  <si>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</si>
  <si>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</si>
  <si>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</si>
  <si>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</si>
  <si>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</si>
  <si>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</si>
  <si>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</si>
  <si>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</si>
  <si>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</si>
  <si>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</si>
  <si>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</si>
  <si>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</si>
  <si>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</si>
  <si>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</si>
  <si>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</si>
  <si>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</si>
  <si>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</si>
  <si>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</si>
  <si>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</si>
  <si>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</si>
  <si>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</si>
  <si>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</si>
  <si>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</si>
  <si>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</si>
  <si>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Ammophila breviligulata* BR only in the fall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</si>
  <si>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</si>
  <si>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</si>
  <si>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</si>
  <si>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</si>
  <si>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</si>
  <si>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</si>
  <si>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</si>
  <si>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</si>
  <si>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</si>
  <si>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</si>
  <si>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</si>
  <si>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</si>
  <si>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</si>
  <si>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</si>
  <si>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</si>
  <si>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</si>
  <si>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</si>
  <si>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</si>
  <si>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</si>
  <si>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</si>
  <si>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</si>
  <si>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</si>
  <si>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</si>
  <si>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</si>
  <si>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</si>
  <si>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</si>
  <si>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</si>
  <si>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</si>
  <si>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</si>
  <si>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</si>
  <si>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</si>
  <si>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</si>
  <si>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</si>
  <si>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>Goat's Rue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</si>
  <si>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</si>
  <si>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</si>
  <si>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</si>
  <si>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</si>
  <si>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</si>
  <si>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</si>
  <si>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</si>
  <si>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</si>
  <si>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</si>
  <si>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</si>
  <si>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</si>
  <si>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</si>
  <si>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</si>
  <si>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</si>
  <si>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</si>
  <si>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</si>
  <si>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Camassia scilloides*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</si>
  <si>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</si>
  <si>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</si>
  <si>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</si>
  <si>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</si>
  <si>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</si>
  <si>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</si>
  <si>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</si>
  <si>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</si>
  <si>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</si>
  <si>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</si>
  <si>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</si>
  <si>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</si>
  <si>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</si>
  <si>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</si>
  <si>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</si>
  <si>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</si>
  <si>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</si>
  <si>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</si>
  <si>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DESILI</t>
  </si>
  <si>
    <t>Scribner's panic grass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</si>
  <si>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</si>
  <si>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</si>
  <si>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</si>
  <si>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</si>
  <si>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</si>
  <si>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</si>
  <si>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</si>
  <si>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</si>
  <si>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</si>
  <si>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</si>
  <si>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</si>
  <si>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</si>
  <si>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</si>
  <si>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</si>
  <si>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</si>
  <si>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</si>
  <si>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</si>
  <si>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</si>
  <si>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</si>
  <si>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</si>
  <si>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</si>
  <si>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</si>
  <si>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</si>
  <si>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</si>
  <si>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</si>
  <si>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</si>
  <si>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</si>
  <si>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</si>
  <si>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</si>
  <si>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</si>
  <si>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</si>
  <si>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</si>
  <si>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</si>
  <si>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</si>
  <si>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</si>
  <si>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</si>
  <si>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</si>
  <si>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</si>
  <si>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</si>
  <si>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</si>
  <si>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</si>
  <si>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</si>
  <si>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</si>
  <si>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</si>
  <si>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</si>
  <si>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</si>
  <si>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</si>
  <si>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</si>
  <si>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</si>
  <si>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</si>
  <si>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</si>
  <si>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</si>
  <si>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</si>
  <si>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</si>
  <si>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</si>
  <si>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</si>
  <si>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</si>
  <si>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</si>
  <si>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</si>
  <si>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</si>
  <si>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</si>
  <si>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</si>
  <si>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</si>
  <si>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</si>
  <si>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</si>
  <si>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</si>
  <si>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</si>
  <si>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</si>
  <si>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</si>
  <si>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</si>
  <si>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</si>
  <si>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</si>
  <si>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</si>
  <si>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</si>
  <si>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</si>
  <si>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</si>
  <si>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</si>
  <si>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</si>
  <si>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</si>
  <si>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</si>
  <si>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</si>
  <si>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</si>
  <si>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</si>
  <si>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</si>
  <si>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</si>
  <si>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</si>
  <si>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</si>
  <si>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</si>
  <si>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</si>
  <si>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</si>
  <si>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</si>
  <si>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</si>
  <si>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</si>
  <si>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</si>
  <si>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</si>
  <si>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</si>
  <si>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</si>
  <si>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</si>
  <si>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</si>
  <si>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</si>
  <si>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</si>
  <si>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</si>
  <si>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</si>
  <si>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</si>
  <si>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</si>
  <si>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</si>
  <si>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</si>
  <si>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</si>
  <si>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</si>
  <si>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</si>
  <si>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</si>
  <si>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Manfreda virginica</t>
  </si>
  <si>
    <t>American agave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</si>
  <si>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</si>
  <si>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</si>
  <si>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</si>
  <si>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</si>
  <si>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</si>
  <si>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</si>
  <si>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</si>
  <si>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</si>
  <si>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</si>
  <si>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</si>
  <si>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</si>
  <si>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</si>
  <si>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</si>
  <si>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</si>
  <si>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</si>
  <si>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</si>
  <si>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</si>
  <si>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</si>
  <si>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</si>
  <si>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</si>
  <si>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</si>
  <si>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</si>
  <si>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</si>
  <si>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</si>
  <si>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</si>
  <si>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</si>
  <si>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</si>
  <si>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</si>
  <si>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</si>
  <si>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</si>
  <si>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</si>
  <si>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</si>
  <si>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</si>
  <si>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</si>
  <si>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</si>
  <si>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</si>
  <si>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</si>
  <si>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</si>
  <si>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</si>
  <si>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</si>
  <si>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</si>
  <si>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</si>
  <si>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</si>
  <si>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</si>
  <si>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</si>
  <si>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</si>
  <si>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</si>
  <si>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</si>
  <si>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</si>
  <si>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</si>
  <si>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</si>
  <si>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</si>
  <si>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</si>
  <si>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</si>
  <si>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</si>
  <si>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</si>
  <si>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</si>
  <si>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</si>
  <si>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</si>
  <si>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</si>
  <si>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</si>
  <si>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</si>
  <si>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</si>
  <si>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</si>
  <si>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</si>
  <si>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</si>
  <si>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</si>
  <si>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</si>
  <si>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</si>
  <si>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</si>
  <si>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</si>
  <si>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</si>
  <si>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</si>
  <si>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</si>
  <si>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</si>
  <si>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</si>
  <si>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</si>
  <si>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</si>
  <si>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</si>
  <si>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</si>
  <si>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</si>
  <si>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</si>
  <si>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</si>
  <si>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</si>
  <si>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</si>
  <si>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</si>
  <si>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</si>
  <si>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</si>
  <si>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</si>
  <si>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</si>
  <si>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</si>
  <si>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</si>
  <si>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</si>
  <si>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</si>
  <si>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</si>
  <si>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</si>
  <si>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</si>
  <si>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</si>
  <si>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</si>
  <si>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</si>
  <si>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</si>
  <si>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</si>
  <si>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</si>
  <si>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</si>
  <si>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</si>
  <si>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</si>
  <si>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</si>
  <si>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</si>
  <si>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</si>
  <si>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</si>
  <si>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</si>
  <si>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</si>
  <si>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</si>
  <si>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</si>
  <si>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</si>
  <si>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</si>
  <si>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</si>
  <si>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</si>
  <si>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</si>
  <si>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</si>
  <si>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</si>
  <si>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</si>
  <si>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</si>
  <si>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</si>
  <si>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</si>
  <si>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</si>
  <si>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</si>
  <si>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</si>
  <si>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</si>
  <si>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</si>
  <si>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</si>
  <si>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</si>
  <si>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</si>
  <si>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</si>
  <si>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</si>
  <si>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</si>
  <si>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</si>
  <si>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</si>
  <si>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</si>
  <si>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</si>
  <si>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</si>
  <si>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</si>
  <si>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</si>
  <si>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</si>
  <si>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</si>
  <si>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</si>
  <si>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</si>
  <si>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</si>
  <si>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</si>
  <si>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</si>
  <si>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</si>
  <si>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</si>
  <si>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</si>
  <si>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</si>
  <si>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</si>
  <si>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</si>
  <si>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</si>
  <si>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</si>
  <si>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</si>
  <si>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</si>
  <si>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</si>
  <si>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</si>
  <si>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</si>
  <si>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</si>
  <si>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</si>
  <si>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</si>
  <si>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</si>
  <si>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</si>
  <si>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</si>
  <si>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</si>
  <si>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</si>
  <si>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</si>
  <si>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</si>
  <si>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</si>
  <si>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</si>
  <si>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</si>
  <si>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</si>
  <si>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</si>
  <si>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</si>
  <si>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</si>
  <si>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</si>
  <si>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</si>
  <si>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</si>
  <si>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</si>
  <si>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</si>
  <si>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</si>
  <si>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</si>
  <si>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</si>
  <si>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</si>
  <si>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</si>
  <si>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</si>
  <si>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</si>
  <si>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</si>
  <si>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</si>
  <si>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</si>
  <si>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</si>
  <si>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</si>
  <si>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</si>
  <si>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</si>
  <si>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</si>
  <si>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</si>
  <si>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</si>
  <si>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</si>
  <si>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</si>
  <si>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</si>
  <si>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</si>
  <si>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</si>
  <si>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</si>
  <si>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</si>
  <si>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</si>
  <si>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</si>
  <si>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</si>
  <si>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</si>
  <si>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</si>
  <si>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</si>
  <si>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</si>
  <si>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</si>
  <si>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</si>
  <si>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</si>
  <si>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</si>
  <si>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</si>
  <si>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</si>
  <si>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</si>
  <si>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</si>
  <si>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</si>
  <si>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</si>
  <si>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</si>
  <si>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</si>
  <si>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</si>
  <si>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</si>
  <si>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</si>
  <si>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</si>
  <si>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</si>
  <si>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</si>
  <si>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</si>
  <si>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</si>
  <si>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</si>
  <si>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</si>
  <si>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</si>
  <si>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</si>
  <si>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</si>
  <si>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</si>
  <si>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</si>
  <si>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</si>
  <si>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</si>
  <si>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</si>
  <si>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</si>
  <si>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</si>
  <si>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</si>
  <si>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</si>
  <si>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</si>
  <si>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</si>
  <si>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</si>
  <si>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</si>
  <si>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</si>
  <si>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</si>
  <si>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</si>
  <si>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</si>
  <si>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</si>
  <si>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</si>
  <si>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</si>
  <si>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</si>
  <si>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</si>
  <si>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</si>
  <si>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</si>
  <si>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</si>
  <si>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</si>
  <si>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</si>
  <si>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</si>
  <si>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</si>
  <si>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</si>
  <si>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</si>
  <si>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</si>
  <si>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</si>
  <si>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</si>
  <si>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</si>
  <si>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</si>
  <si>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</si>
  <si>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</si>
  <si>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</si>
  <si>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</si>
  <si>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</si>
  <si>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</si>
  <si>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</si>
  <si>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</si>
  <si>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</si>
  <si>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</si>
  <si>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</si>
  <si>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</si>
  <si>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</si>
  <si>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</si>
  <si>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</si>
  <si>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</si>
  <si>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</si>
  <si>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</si>
  <si>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</si>
  <si>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</si>
  <si>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</si>
  <si>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Hordeum jubatum</t>
  </si>
  <si>
    <t>Squirrel tail Barley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</si>
  <si>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</si>
  <si>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</si>
  <si>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</si>
  <si>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</si>
  <si>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</si>
  <si>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</si>
  <si>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</si>
  <si>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</si>
  <si>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Blephilia hirsuta</t>
  </si>
  <si>
    <t>Wholesale prices are for full flat only.</t>
  </si>
  <si>
    <t>Needle grass</t>
  </si>
  <si>
    <t>Barren strawberry</t>
  </si>
  <si>
    <t>Carex trichocarpa</t>
  </si>
  <si>
    <t>Senna marilandia</t>
  </si>
  <si>
    <t>Maryland senna</t>
  </si>
  <si>
    <t>Erigeron philadelphicus</t>
  </si>
  <si>
    <t>Phliladelphia fleabane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</si>
  <si>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</si>
  <si>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</si>
  <si>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</si>
  <si>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</si>
  <si>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</si>
  <si>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</si>
  <si>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</si>
  <si>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</si>
  <si>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</si>
  <si>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</si>
  <si>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</si>
  <si>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</si>
  <si>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</si>
  <si>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</si>
  <si>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Oxalis violacea</t>
  </si>
  <si>
    <t>Violet wood sorrel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</si>
  <si>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</si>
  <si>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</si>
  <si>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</si>
  <si>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</si>
  <si>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</si>
  <si>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</si>
  <si>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</si>
  <si>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</si>
  <si>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</si>
  <si>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</si>
  <si>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</si>
  <si>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</si>
  <si>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</si>
  <si>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</si>
  <si>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</si>
  <si>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</si>
  <si>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</si>
  <si>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</si>
  <si>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</si>
  <si>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</si>
  <si>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</si>
  <si>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</si>
  <si>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</si>
  <si>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aritri-32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</si>
  <si>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</si>
  <si>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</si>
  <si>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</si>
  <si>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</si>
  <si>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</si>
  <si>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</si>
  <si>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</si>
  <si>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</si>
  <si>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</si>
  <si>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</si>
  <si>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</si>
  <si>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</si>
  <si>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</si>
  <si>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</si>
  <si>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</si>
  <si>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</si>
  <si>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</si>
  <si>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</si>
  <si>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</si>
  <si>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</si>
  <si>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</si>
  <si>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brieup-32</t>
  </si>
  <si>
    <t>brocil-32</t>
  </si>
  <si>
    <t>brokal-32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</si>
  <si>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</si>
  <si>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</si>
  <si>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</si>
  <si>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</si>
  <si>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</si>
  <si>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</si>
  <si>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</si>
  <si>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</si>
  <si>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camapa-32</t>
  </si>
  <si>
    <t>camrot-32</t>
  </si>
  <si>
    <t>cxalbi-32</t>
  </si>
  <si>
    <t>cxaurea-32</t>
  </si>
  <si>
    <t>cxblan-32</t>
  </si>
  <si>
    <t>cxbrev-32</t>
  </si>
  <si>
    <t>cxbrom-32</t>
  </si>
  <si>
    <t>cxbuxb-32</t>
  </si>
  <si>
    <t>cxcher-32</t>
  </si>
  <si>
    <t>cxcrin-32</t>
  </si>
  <si>
    <t>cxcris-32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</si>
  <si>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</si>
  <si>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</si>
  <si>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</si>
  <si>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</si>
  <si>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</si>
  <si>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</si>
  <si>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</si>
  <si>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</si>
  <si>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</si>
  <si>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</si>
  <si>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</si>
  <si>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cxmueh-32</t>
  </si>
  <si>
    <t>cxmusk-32</t>
  </si>
  <si>
    <t>cxnorm-32</t>
  </si>
  <si>
    <t>cxpell-32</t>
  </si>
  <si>
    <t>cxpens-32</t>
  </si>
  <si>
    <t>cxproj-32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</si>
  <si>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</si>
  <si>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</si>
  <si>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</si>
  <si>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</si>
  <si>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</si>
  <si>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</si>
  <si>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</si>
  <si>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</si>
  <si>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</si>
  <si>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cxswan-32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</si>
  <si>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</si>
  <si>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</si>
  <si>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</si>
  <si>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</si>
  <si>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</si>
  <si>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</si>
  <si>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</si>
  <si>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</si>
  <si>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</si>
  <si>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cicmac-32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</si>
  <si>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</si>
  <si>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</si>
  <si>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</si>
  <si>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</si>
  <si>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</si>
  <si>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</si>
  <si>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</si>
  <si>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</si>
  <si>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</si>
  <si>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dalfol-32</t>
  </si>
  <si>
    <t>dalpur-32</t>
  </si>
  <si>
    <t>danspi-32</t>
  </si>
  <si>
    <t>decver-32</t>
  </si>
  <si>
    <t>descae-32</t>
  </si>
  <si>
    <t>descan-32</t>
  </si>
  <si>
    <t>desill-32</t>
  </si>
  <si>
    <t>diaobo-32</t>
  </si>
  <si>
    <t>diccuc-32</t>
  </si>
  <si>
    <t>dicoli-32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</si>
  <si>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</si>
  <si>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</si>
  <si>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</si>
  <si>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</si>
  <si>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</si>
  <si>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</si>
  <si>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</si>
  <si>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</si>
  <si>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</si>
  <si>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</si>
  <si>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</si>
  <si>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</si>
  <si>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</si>
  <si>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</si>
  <si>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</si>
  <si>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</si>
  <si>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</si>
  <si>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eratri-32</t>
  </si>
  <si>
    <t>eriphi-32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</si>
  <si>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</si>
  <si>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</si>
  <si>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</si>
  <si>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</si>
  <si>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</si>
  <si>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</si>
  <si>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</si>
  <si>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</si>
  <si>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</si>
  <si>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</si>
  <si>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</si>
  <si>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</si>
  <si>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</si>
  <si>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</si>
  <si>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</si>
  <si>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</si>
  <si>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</si>
  <si>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</si>
  <si>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</si>
  <si>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</si>
  <si>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</si>
  <si>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</si>
  <si>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</si>
  <si>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</si>
  <si>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</si>
  <si>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</si>
  <si>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</si>
  <si>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</si>
  <si>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</si>
  <si>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</si>
  <si>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</si>
  <si>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</si>
  <si>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</si>
  <si>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</si>
  <si>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</si>
  <si>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</si>
  <si>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hypasc-32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</si>
  <si>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</si>
  <si>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</si>
  <si>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</si>
  <si>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</si>
  <si>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</si>
  <si>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</si>
  <si>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</si>
  <si>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</si>
  <si>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</si>
  <si>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</si>
  <si>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</si>
  <si>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</si>
  <si>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</si>
  <si>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</si>
  <si>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</si>
  <si>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</si>
  <si>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</si>
  <si>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</si>
  <si>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</si>
  <si>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</si>
  <si>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</si>
  <si>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</si>
  <si>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</si>
  <si>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</si>
  <si>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</si>
  <si>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</si>
  <si>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luzmul-32</t>
  </si>
  <si>
    <t>lycame-32</t>
  </si>
  <si>
    <t>lyscil-32</t>
  </si>
  <si>
    <t>lysqua-32</t>
  </si>
  <si>
    <t>lytala-32</t>
  </si>
  <si>
    <t>mairac-32</t>
  </si>
  <si>
    <t>manvir-32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</si>
  <si>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</si>
  <si>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</si>
  <si>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</si>
  <si>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</si>
  <si>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</si>
  <si>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</si>
  <si>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</si>
  <si>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</si>
  <si>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</si>
  <si>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</si>
  <si>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</si>
  <si>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</si>
  <si>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</si>
  <si>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</si>
  <si>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</si>
  <si>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onosen-32</t>
  </si>
  <si>
    <t>opuhum-32</t>
  </si>
  <si>
    <t>oxavio-32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</si>
  <si>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</si>
  <si>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</si>
  <si>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</si>
  <si>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</si>
  <si>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</si>
  <si>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</si>
  <si>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</si>
  <si>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</si>
  <si>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</si>
  <si>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</si>
  <si>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</si>
  <si>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</si>
  <si>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</si>
  <si>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</si>
  <si>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</si>
  <si>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</si>
  <si>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</si>
  <si>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</si>
  <si>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</si>
  <si>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</si>
  <si>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</si>
  <si>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</si>
  <si>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</si>
  <si>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</si>
  <si>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</si>
  <si>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polbif-32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</si>
  <si>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</si>
  <si>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</si>
  <si>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</si>
  <si>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</si>
  <si>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</si>
  <si>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</si>
  <si>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</si>
  <si>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</si>
  <si>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</si>
  <si>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</si>
  <si>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</si>
  <si>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</si>
  <si>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</si>
  <si>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</si>
  <si>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</si>
  <si>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</si>
  <si>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</si>
  <si>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</si>
  <si>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</si>
  <si>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</si>
  <si>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</si>
  <si>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</si>
  <si>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</si>
  <si>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</si>
  <si>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</si>
  <si>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</si>
  <si>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</si>
  <si>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</si>
  <si>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</si>
  <si>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</si>
  <si>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</si>
  <si>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</si>
  <si>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scipen-32</t>
  </si>
  <si>
    <t>scrmar-32</t>
  </si>
  <si>
    <t>scuinc-32</t>
  </si>
  <si>
    <t>sculat-32</t>
  </si>
  <si>
    <t>scupar-32</t>
  </si>
  <si>
    <t>sedter-32</t>
  </si>
  <si>
    <t>senheb-32</t>
  </si>
  <si>
    <t>senmar-32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</si>
  <si>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</si>
  <si>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</si>
  <si>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</si>
  <si>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</si>
  <si>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</si>
  <si>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</si>
  <si>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</si>
  <si>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sisang-32</t>
  </si>
  <si>
    <t>siscam-32</t>
  </si>
  <si>
    <t>siusua-32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</si>
  <si>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</si>
  <si>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</si>
  <si>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</si>
  <si>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</si>
  <si>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</si>
  <si>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</si>
  <si>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</si>
  <si>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</si>
  <si>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</si>
  <si>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</si>
  <si>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</si>
  <si>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</si>
  <si>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</si>
  <si>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</si>
  <si>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</si>
  <si>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</si>
  <si>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</si>
  <si>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</si>
  <si>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</si>
  <si>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</si>
  <si>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</si>
  <si>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</si>
  <si>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</si>
  <si>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</si>
  <si>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</si>
  <si>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</si>
  <si>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</si>
  <si>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</si>
  <si>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</si>
  <si>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tepvir-32</t>
  </si>
  <si>
    <t>teucan-32</t>
  </si>
  <si>
    <t>thadas-32</t>
  </si>
  <si>
    <t>thadio-32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</si>
  <si>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</si>
  <si>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</si>
  <si>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</si>
  <si>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</si>
  <si>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</si>
  <si>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</si>
  <si>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</si>
  <si>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</si>
  <si>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</si>
  <si>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</si>
  <si>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</si>
  <si>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</si>
  <si>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</si>
  <si>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</si>
  <si>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walfra-32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</si>
  <si>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</si>
  <si>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</si>
  <si>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</si>
  <si>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</si>
  <si>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</si>
  <si>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</si>
  <si>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</si>
  <si>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</si>
  <si>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</si>
  <si>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</si>
  <si>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</si>
  <si>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</si>
  <si>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</si>
  <si>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</si>
  <si>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callon-50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</si>
  <si>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</si>
  <si>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</si>
  <si>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</si>
  <si>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</si>
  <si>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</si>
  <si>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</si>
  <si>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</si>
  <si>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</si>
  <si>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</si>
  <si>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</si>
  <si>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</si>
  <si>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</si>
  <si>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</si>
  <si>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</si>
  <si>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</si>
  <si>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</si>
  <si>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</si>
  <si>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</si>
  <si>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</si>
  <si>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</si>
  <si>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</si>
  <si>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</si>
  <si>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</si>
  <si>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</si>
  <si>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horjub-50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</si>
  <si>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</si>
  <si>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</si>
  <si>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</si>
  <si>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</si>
  <si>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</si>
  <si>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</si>
  <si>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</si>
  <si>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</si>
  <si>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</si>
  <si>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passmi-50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</si>
  <si>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</si>
  <si>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</si>
  <si>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</si>
  <si>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</si>
  <si>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</si>
  <si>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</si>
  <si>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</si>
  <si>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scipen-50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</si>
  <si>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</si>
  <si>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</si>
  <si>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</si>
  <si>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</si>
  <si>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</si>
  <si>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</si>
  <si>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</si>
  <si>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</si>
  <si>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</si>
  <si>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</si>
  <si>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</si>
  <si>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</si>
  <si>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</si>
  <si>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</si>
  <si>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</si>
  <si>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</si>
  <si>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</si>
  <si>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Sisyrinchium angustifolium (NAO)</t>
  </si>
  <si>
    <t>Sisyrinchium campestre* (NAO)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</si>
  <si>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</si>
  <si>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</si>
  <si>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</si>
  <si>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</si>
  <si>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</si>
  <si>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</si>
  <si>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</si>
  <si>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</si>
  <si>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</si>
  <si>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Waldsteinia fragarioides (NAO)</t>
  </si>
  <si>
    <t>Heart-leaved aster</t>
  </si>
  <si>
    <t>acoame-32</t>
  </si>
  <si>
    <t>andvir-32</t>
  </si>
  <si>
    <t>arnpla-32</t>
  </si>
  <si>
    <t>artlud-32</t>
  </si>
  <si>
    <t>callon-32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</si>
  <si>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</si>
  <si>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</si>
  <si>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</si>
  <si>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</si>
  <si>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</si>
  <si>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</si>
  <si>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</si>
  <si>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</si>
  <si>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</si>
  <si>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</si>
  <si>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</si>
  <si>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horjub-32</t>
  </si>
  <si>
    <t>passmi-32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</si>
  <si>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</si>
  <si>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</si>
  <si>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</si>
  <si>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</si>
  <si>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</si>
  <si>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</si>
  <si>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</si>
  <si>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</si>
  <si>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</si>
  <si>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</si>
  <si>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</si>
  <si>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</si>
  <si>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</si>
  <si>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</si>
  <si>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</si>
  <si>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</si>
  <si>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</si>
  <si>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</si>
  <si>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</si>
  <si>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</si>
  <si>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</si>
  <si>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</si>
  <si>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</si>
  <si>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</si>
  <si>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</si>
  <si>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</si>
  <si>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</si>
  <si>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</si>
  <si>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thadio-50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</si>
  <si>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</si>
  <si>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</si>
  <si>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</si>
  <si>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</si>
  <si>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</si>
  <si>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</si>
  <si>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</si>
  <si>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</si>
  <si>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</si>
  <si>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</si>
  <si>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</si>
  <si>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</si>
  <si>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Polygonatum biflorum (NAO)</t>
  </si>
  <si>
    <t>Astragalus crassicarpus</t>
  </si>
  <si>
    <t>Ground plum</t>
  </si>
  <si>
    <t>astcan-32</t>
  </si>
  <si>
    <t>astcra-32</t>
  </si>
  <si>
    <t>arnatr-32</t>
  </si>
  <si>
    <t>amscil-32</t>
  </si>
  <si>
    <t>bidcer-32</t>
  </si>
  <si>
    <t>bidfro-32</t>
  </si>
  <si>
    <t>custom grown only</t>
  </si>
  <si>
    <t>braere-32</t>
  </si>
  <si>
    <t>Brachyelytrum erectum</t>
  </si>
  <si>
    <t>Long awned wood grass</t>
  </si>
  <si>
    <t>cxmead-32</t>
  </si>
  <si>
    <t>heuvil-32</t>
  </si>
  <si>
    <t>hypkal-32</t>
  </si>
  <si>
    <t>spoair-32</t>
  </si>
  <si>
    <t>oenbie-32</t>
  </si>
  <si>
    <t>solmis-32</t>
  </si>
  <si>
    <t>Solidago missouriensis</t>
  </si>
  <si>
    <t>Missouri goldenrod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</si>
  <si>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</si>
  <si>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</si>
  <si>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</si>
  <si>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</si>
  <si>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</si>
  <si>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</si>
  <si>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Tephrosia virginiana (NAO)</t>
  </si>
  <si>
    <t>Thalictrum dioicum(NAO)</t>
  </si>
  <si>
    <t>Deep 50s Current Available</t>
  </si>
  <si>
    <t>acoame</t>
  </si>
  <si>
    <t>alisub</t>
  </si>
  <si>
    <t>allbur</t>
  </si>
  <si>
    <t>allcan</t>
  </si>
  <si>
    <t>allcer</t>
  </si>
  <si>
    <t>allste</t>
  </si>
  <si>
    <t>agapur</t>
  </si>
  <si>
    <t>agaten</t>
  </si>
  <si>
    <t>aganep</t>
  </si>
  <si>
    <t>agascr</t>
  </si>
  <si>
    <t>agealt</t>
  </si>
  <si>
    <t>ammrob</t>
  </si>
  <si>
    <t>amocan</t>
  </si>
  <si>
    <t>amofru</t>
  </si>
  <si>
    <t>andger</t>
  </si>
  <si>
    <t>anecan</t>
  </si>
  <si>
    <t>anecyl</t>
  </si>
  <si>
    <t>anevir</t>
  </si>
  <si>
    <t>angatr</t>
  </si>
  <si>
    <t>antpla</t>
  </si>
  <si>
    <t>aqucan</t>
  </si>
  <si>
    <t>aritri</t>
  </si>
  <si>
    <t>arnatr</t>
  </si>
  <si>
    <t>arnpla</t>
  </si>
  <si>
    <t>artcam</t>
  </si>
  <si>
    <t>ascinc</t>
  </si>
  <si>
    <t>ascsul</t>
  </si>
  <si>
    <t>ascsyr</t>
  </si>
  <si>
    <t>asctub</t>
  </si>
  <si>
    <t>ascver</t>
  </si>
  <si>
    <t>astcan</t>
  </si>
  <si>
    <t>bapalb</t>
  </si>
  <si>
    <t>becsyz</t>
  </si>
  <si>
    <t>bidcer</t>
  </si>
  <si>
    <t>blecil</t>
  </si>
  <si>
    <t>blehir</t>
  </si>
  <si>
    <t>boecyl</t>
  </si>
  <si>
    <t>bolast</t>
  </si>
  <si>
    <t>boucur</t>
  </si>
  <si>
    <t>boudac</t>
  </si>
  <si>
    <t>bouhir</t>
  </si>
  <si>
    <t>brieup</t>
  </si>
  <si>
    <t>brocil</t>
  </si>
  <si>
    <t>brokal</t>
  </si>
  <si>
    <t>brolat</t>
  </si>
  <si>
    <t>bropub</t>
  </si>
  <si>
    <t>calcan</t>
  </si>
  <si>
    <t>camsci</t>
  </si>
  <si>
    <t>camame</t>
  </si>
  <si>
    <t>cautha</t>
  </si>
  <si>
    <t>ceaame</t>
  </si>
  <si>
    <t>cepocc</t>
  </si>
  <si>
    <t>chafas</t>
  </si>
  <si>
    <t>chaang</t>
  </si>
  <si>
    <t>chalat</t>
  </si>
  <si>
    <t>cicmac</t>
  </si>
  <si>
    <t>cinaru</t>
  </si>
  <si>
    <t>cirdis</t>
  </si>
  <si>
    <t>clavir</t>
  </si>
  <si>
    <t>clevir</t>
  </si>
  <si>
    <t>concoe</t>
  </si>
  <si>
    <t>corlan</t>
  </si>
  <si>
    <t>corpal</t>
  </si>
  <si>
    <t>cortri</t>
  </si>
  <si>
    <t>dalcan</t>
  </si>
  <si>
    <t>dalpur</t>
  </si>
  <si>
    <t>danspi</t>
  </si>
  <si>
    <t>delcar</t>
  </si>
  <si>
    <t>descan</t>
  </si>
  <si>
    <t>descus</t>
  </si>
  <si>
    <t>diaame</t>
  </si>
  <si>
    <t>diccuc</t>
  </si>
  <si>
    <t>diclei</t>
  </si>
  <si>
    <t>diovil</t>
  </si>
  <si>
    <t>dodmea</t>
  </si>
  <si>
    <t>doeumb</t>
  </si>
  <si>
    <t>echpal</t>
  </si>
  <si>
    <t>echlob</t>
  </si>
  <si>
    <t>eleaci</t>
  </si>
  <si>
    <t>elecom</t>
  </si>
  <si>
    <t>eleell</t>
  </si>
  <si>
    <t>eleery</t>
  </si>
  <si>
    <t>eleobt</t>
  </si>
  <si>
    <t>elepal</t>
  </si>
  <si>
    <t>elycan</t>
  </si>
  <si>
    <t>elyhys</t>
  </si>
  <si>
    <t>elyrip</t>
  </si>
  <si>
    <t>elytra</t>
  </si>
  <si>
    <t>elyvil</t>
  </si>
  <si>
    <t>elyvir</t>
  </si>
  <si>
    <t>epicol</t>
  </si>
  <si>
    <t>eraspe</t>
  </si>
  <si>
    <t>eriann</t>
  </si>
  <si>
    <t>eryyuc</t>
  </si>
  <si>
    <t>eryalb</t>
  </si>
  <si>
    <t>eupalt</t>
  </si>
  <si>
    <t>eupper</t>
  </si>
  <si>
    <t>eupser</t>
  </si>
  <si>
    <t>eupcor</t>
  </si>
  <si>
    <t>eutmac</t>
  </si>
  <si>
    <t>eutpur</t>
  </si>
  <si>
    <t>fessub</t>
  </si>
  <si>
    <t>filrub</t>
  </si>
  <si>
    <t>galbor</t>
  </si>
  <si>
    <t>genalb</t>
  </si>
  <si>
    <t>genand</t>
  </si>
  <si>
    <t>genpub</t>
  </si>
  <si>
    <t>genqui</t>
  </si>
  <si>
    <t>gencri</t>
  </si>
  <si>
    <t>germac</t>
  </si>
  <si>
    <t>geutri</t>
  </si>
  <si>
    <t>glycan</t>
  </si>
  <si>
    <t>glygra</t>
  </si>
  <si>
    <t>glysep</t>
  </si>
  <si>
    <t>glystr</t>
  </si>
  <si>
    <t>hassua</t>
  </si>
  <si>
    <t>helaut</t>
  </si>
  <si>
    <t>heldiv</t>
  </si>
  <si>
    <t>helgro</t>
  </si>
  <si>
    <t>helmax</t>
  </si>
  <si>
    <t>helocc</t>
  </si>
  <si>
    <t>helpau</t>
  </si>
  <si>
    <t>helhel</t>
  </si>
  <si>
    <t>hermax</t>
  </si>
  <si>
    <t>hesspa</t>
  </si>
  <si>
    <t>heuric</t>
  </si>
  <si>
    <t>hibmos</t>
  </si>
  <si>
    <t>hieodo</t>
  </si>
  <si>
    <t>hydvir</t>
  </si>
  <si>
    <t>hypasc</t>
  </si>
  <si>
    <t>hyppro</t>
  </si>
  <si>
    <t>hyphir</t>
  </si>
  <si>
    <t>impcap</t>
  </si>
  <si>
    <t>iriver</t>
  </si>
  <si>
    <t>junacu</t>
  </si>
  <si>
    <t>juncan</t>
  </si>
  <si>
    <t>juneff</t>
  </si>
  <si>
    <t>junint</t>
  </si>
  <si>
    <t>junnod</t>
  </si>
  <si>
    <t>junten</t>
  </si>
  <si>
    <t>koemac</t>
  </si>
  <si>
    <t>latpal</t>
  </si>
  <si>
    <t>leeory</t>
  </si>
  <si>
    <t>liaasp</t>
  </si>
  <si>
    <t>liacyl</t>
  </si>
  <si>
    <t>lialig</t>
  </si>
  <si>
    <t>liapun</t>
  </si>
  <si>
    <t>liapyc</t>
  </si>
  <si>
    <t>liaspi</t>
  </si>
  <si>
    <t>lilphi</t>
  </si>
  <si>
    <t>lobcar</t>
  </si>
  <si>
    <t>lobsip</t>
  </si>
  <si>
    <t>lobspi</t>
  </si>
  <si>
    <t>ludalt</t>
  </si>
  <si>
    <t>ludpal</t>
  </si>
  <si>
    <t>luzmul</t>
  </si>
  <si>
    <t>lycame</t>
  </si>
  <si>
    <t>lycuni</t>
  </si>
  <si>
    <t>lyscil</t>
  </si>
  <si>
    <t>lytala</t>
  </si>
  <si>
    <t>mairac</t>
  </si>
  <si>
    <t>menarv</t>
  </si>
  <si>
    <t>mimrin</t>
  </si>
  <si>
    <t>minmic</t>
  </si>
  <si>
    <t>mitdip</t>
  </si>
  <si>
    <t>monfis</t>
  </si>
  <si>
    <t>monpun</t>
  </si>
  <si>
    <t>muhglo</t>
  </si>
  <si>
    <t>muhmex</t>
  </si>
  <si>
    <t>napdio</t>
  </si>
  <si>
    <t>oenbie</t>
  </si>
  <si>
    <t>oengau</t>
  </si>
  <si>
    <t>olialb</t>
  </si>
  <si>
    <t>oliohi</t>
  </si>
  <si>
    <t>olirid</t>
  </si>
  <si>
    <t>olirig</t>
  </si>
  <si>
    <t>onobej</t>
  </si>
  <si>
    <t>opuhum</t>
  </si>
  <si>
    <t>osmcla</t>
  </si>
  <si>
    <t>osmlon</t>
  </si>
  <si>
    <t>oxyrig</t>
  </si>
  <si>
    <t>pacpla</t>
  </si>
  <si>
    <t>panvir</t>
  </si>
  <si>
    <t>parint</t>
  </si>
  <si>
    <t>passmi</t>
  </si>
  <si>
    <t>pedcan</t>
  </si>
  <si>
    <t>pedlan</t>
  </si>
  <si>
    <t>pencal</t>
  </si>
  <si>
    <t>pendig</t>
  </si>
  <si>
    <t>pengra</t>
  </si>
  <si>
    <t>penhir</t>
  </si>
  <si>
    <t>pensed</t>
  </si>
  <si>
    <t>phldiv</t>
  </si>
  <si>
    <t>phlgla</t>
  </si>
  <si>
    <t>phlmac</t>
  </si>
  <si>
    <t>phlpil</t>
  </si>
  <si>
    <t>phyvir</t>
  </si>
  <si>
    <t>poapal</t>
  </si>
  <si>
    <t>podpel</t>
  </si>
  <si>
    <t>polrep</t>
  </si>
  <si>
    <t>polbif</t>
  </si>
  <si>
    <t>polamp</t>
  </si>
  <si>
    <t>polhyd</t>
  </si>
  <si>
    <t>pollap</t>
  </si>
  <si>
    <t>polpen</t>
  </si>
  <si>
    <t>polsag</t>
  </si>
  <si>
    <t>polvir</t>
  </si>
  <si>
    <t>poncor</t>
  </si>
  <si>
    <t>potarg</t>
  </si>
  <si>
    <t>prealb</t>
  </si>
  <si>
    <t>pseobt</t>
  </si>
  <si>
    <t>pulpat</t>
  </si>
  <si>
    <t>pycten</t>
  </si>
  <si>
    <t>pycvir</t>
  </si>
  <si>
    <t>quemac</t>
  </si>
  <si>
    <t>ransce</t>
  </si>
  <si>
    <t>ratpin</t>
  </si>
  <si>
    <t>rosark</t>
  </si>
  <si>
    <t>rosbla</t>
  </si>
  <si>
    <t>roscar</t>
  </si>
  <si>
    <t>rospal</t>
  </si>
  <si>
    <t>rosset</t>
  </si>
  <si>
    <t>rudful</t>
  </si>
  <si>
    <t>rudhir</t>
  </si>
  <si>
    <t>rudlac</t>
  </si>
  <si>
    <t>rudsub</t>
  </si>
  <si>
    <t>rudtri</t>
  </si>
  <si>
    <t>rumalt</t>
  </si>
  <si>
    <t>rumorb</t>
  </si>
  <si>
    <t>rumver</t>
  </si>
  <si>
    <t>saglat</t>
  </si>
  <si>
    <t>salazu</t>
  </si>
  <si>
    <t>sancan</t>
  </si>
  <si>
    <t>sanmar</t>
  </si>
  <si>
    <t>saxpen</t>
  </si>
  <si>
    <t>schsco</t>
  </si>
  <si>
    <t>schacu</t>
  </si>
  <si>
    <t>schflu</t>
  </si>
  <si>
    <t>schpun</t>
  </si>
  <si>
    <t>schtab</t>
  </si>
  <si>
    <t>sciatr</t>
  </si>
  <si>
    <t>scicyp</t>
  </si>
  <si>
    <t>scipen</t>
  </si>
  <si>
    <t>scrlan</t>
  </si>
  <si>
    <t>scrmar</t>
  </si>
  <si>
    <t>scugal</t>
  </si>
  <si>
    <t>sculat</t>
  </si>
  <si>
    <t>senheb</t>
  </si>
  <si>
    <t>silant</t>
  </si>
  <si>
    <t>silreg</t>
  </si>
  <si>
    <t>silste</t>
  </si>
  <si>
    <t>silint</t>
  </si>
  <si>
    <t>sillac</t>
  </si>
  <si>
    <t>silper</t>
  </si>
  <si>
    <t>silter</t>
  </si>
  <si>
    <t>sisalb</t>
  </si>
  <si>
    <t>siscam</t>
  </si>
  <si>
    <t>siusua</t>
  </si>
  <si>
    <t>solcan</t>
  </si>
  <si>
    <t>solfle</t>
  </si>
  <si>
    <t>solgig</t>
  </si>
  <si>
    <t>soljun</t>
  </si>
  <si>
    <t>solnem</t>
  </si>
  <si>
    <t>solpat</t>
  </si>
  <si>
    <t>solrug</t>
  </si>
  <si>
    <t>solspe</t>
  </si>
  <si>
    <t>sornut</t>
  </si>
  <si>
    <t>spaeur</t>
  </si>
  <si>
    <t>spapec</t>
  </si>
  <si>
    <t>sphint</t>
  </si>
  <si>
    <t>sphobt</t>
  </si>
  <si>
    <t>spialb</t>
  </si>
  <si>
    <t>spicer</t>
  </si>
  <si>
    <t>spohet</t>
  </si>
  <si>
    <t>stapil</t>
  </si>
  <si>
    <t>staten</t>
  </si>
  <si>
    <t>symcor</t>
  </si>
  <si>
    <t>symdru</t>
  </si>
  <si>
    <t>symdum</t>
  </si>
  <si>
    <t>symeri</t>
  </si>
  <si>
    <t>symlae</t>
  </si>
  <si>
    <t>symlan</t>
  </si>
  <si>
    <t>symlat</t>
  </si>
  <si>
    <t>symnov</t>
  </si>
  <si>
    <t>symobl</t>
  </si>
  <si>
    <t>symool</t>
  </si>
  <si>
    <t>sympil</t>
  </si>
  <si>
    <t>sympun</t>
  </si>
  <si>
    <t>symser</t>
  </si>
  <si>
    <t>symsho</t>
  </si>
  <si>
    <t>taeint</t>
  </si>
  <si>
    <t>teucan</t>
  </si>
  <si>
    <t>thadas</t>
  </si>
  <si>
    <t>thadio</t>
  </si>
  <si>
    <t>tharev</t>
  </si>
  <si>
    <t>thatha</t>
  </si>
  <si>
    <t>trabra</t>
  </si>
  <si>
    <t>traocc</t>
  </si>
  <si>
    <t>traohi</t>
  </si>
  <si>
    <t>tridac</t>
  </si>
  <si>
    <t>verhas</t>
  </si>
  <si>
    <t>verstr</t>
  </si>
  <si>
    <t>verurt</t>
  </si>
  <si>
    <t>veralt</t>
  </si>
  <si>
    <t>verfas</t>
  </si>
  <si>
    <t>vervir</t>
  </si>
  <si>
    <t>viopub</t>
  </si>
  <si>
    <t>zizapt</t>
  </si>
  <si>
    <t>zizaur</t>
  </si>
  <si>
    <t>cxanne</t>
  </si>
  <si>
    <t>cxbebb</t>
  </si>
  <si>
    <t>cxbick</t>
  </si>
  <si>
    <t>cxbrev</t>
  </si>
  <si>
    <t>cxbuxb</t>
  </si>
  <si>
    <t>cxcomo</t>
  </si>
  <si>
    <t>cxcrin</t>
  </si>
  <si>
    <t>cxcris</t>
  </si>
  <si>
    <t>cxdavi</t>
  </si>
  <si>
    <t>cxfran</t>
  </si>
  <si>
    <t>cxgran</t>
  </si>
  <si>
    <t>cxgrav</t>
  </si>
  <si>
    <t>cxgray</t>
  </si>
  <si>
    <t>cxgris</t>
  </si>
  <si>
    <t>cxhirs</t>
  </si>
  <si>
    <t>cxhyal</t>
  </si>
  <si>
    <t>cxhyst</t>
  </si>
  <si>
    <t>cxinte</t>
  </si>
  <si>
    <t>cxlacu</t>
  </si>
  <si>
    <t>cxlasi</t>
  </si>
  <si>
    <t>cxgram</t>
  </si>
  <si>
    <t>cxlupu</t>
  </si>
  <si>
    <t>cxluri</t>
  </si>
  <si>
    <t>cxmead</t>
  </si>
  <si>
    <t>cxmole</t>
  </si>
  <si>
    <t>cxmuhl</t>
  </si>
  <si>
    <t>cxmusk</t>
  </si>
  <si>
    <t>cxnorm</t>
  </si>
  <si>
    <t>cxpell</t>
  </si>
  <si>
    <t>cxpens</t>
  </si>
  <si>
    <t>cxprai</t>
  </si>
  <si>
    <t>cxradi</t>
  </si>
  <si>
    <t>cxretr</t>
  </si>
  <si>
    <t>cxrose</t>
  </si>
  <si>
    <t>cxsart</t>
  </si>
  <si>
    <t>cxscop</t>
  </si>
  <si>
    <t>cxshor</t>
  </si>
  <si>
    <t>cxspar</t>
  </si>
  <si>
    <t>cxspre</t>
  </si>
  <si>
    <t>cxster</t>
  </si>
  <si>
    <t>cxstip</t>
  </si>
  <si>
    <t>cxstri</t>
  </si>
  <si>
    <t>cxswan</t>
  </si>
  <si>
    <t>cxtrib</t>
  </si>
  <si>
    <t>cxtric</t>
  </si>
  <si>
    <t>cxtyph</t>
  </si>
  <si>
    <t>cxvulp</t>
  </si>
  <si>
    <t>ruehum</t>
  </si>
  <si>
    <t>sisang</t>
  </si>
  <si>
    <t>viopef</t>
  </si>
  <si>
    <t>viopel</t>
  </si>
  <si>
    <t>dicoli</t>
  </si>
  <si>
    <t>ascvis</t>
  </si>
  <si>
    <t>avesat</t>
  </si>
  <si>
    <t>bapbra</t>
  </si>
  <si>
    <t>bidari</t>
  </si>
  <si>
    <t>bidfro</t>
  </si>
  <si>
    <t>caltpa</t>
  </si>
  <si>
    <t>cheglb</t>
  </si>
  <si>
    <t>desils</t>
  </si>
  <si>
    <t>desili</t>
  </si>
  <si>
    <t>echpur</t>
  </si>
  <si>
    <t>eurmac</t>
  </si>
  <si>
    <t>eutgra</t>
  </si>
  <si>
    <t>geuale</t>
  </si>
  <si>
    <t>helstr</t>
  </si>
  <si>
    <t>hepnob</t>
  </si>
  <si>
    <t>ionlin</t>
  </si>
  <si>
    <t>irivis</t>
  </si>
  <si>
    <t>jundud</t>
  </si>
  <si>
    <t>junmar</t>
  </si>
  <si>
    <t>juntor</t>
  </si>
  <si>
    <t>lescap</t>
  </si>
  <si>
    <t>lilmic</t>
  </si>
  <si>
    <t>lowmow</t>
  </si>
  <si>
    <t>ludpol</t>
  </si>
  <si>
    <t>luppeo</t>
  </si>
  <si>
    <t>lysqur</t>
  </si>
  <si>
    <t>solulm</t>
  </si>
  <si>
    <t>symuro</t>
  </si>
  <si>
    <t>tepvir</t>
  </si>
  <si>
    <t>triper</t>
  </si>
  <si>
    <t>triope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</si>
  <si>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</si>
  <si>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</si>
  <si>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</si>
  <si>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</si>
  <si>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</si>
  <si>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</si>
  <si>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</si>
  <si>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</si>
  <si>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</si>
  <si>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</si>
  <si>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</si>
  <si>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</si>
  <si>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</si>
  <si>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</si>
  <si>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</si>
  <si>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</si>
  <si>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</si>
  <si>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</si>
  <si>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</si>
  <si>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</si>
  <si>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</si>
  <si>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</si>
  <si>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</si>
  <si>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</si>
  <si>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</si>
  <si>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</si>
  <si>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</si>
  <si>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</si>
  <si>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</si>
  <si>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</si>
  <si>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</si>
  <si>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</si>
  <si>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</si>
  <si>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</si>
  <si>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</si>
  <si>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</si>
  <si>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</si>
  <si>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</si>
  <si>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</si>
  <si>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</si>
  <si>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</si>
  <si>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</si>
  <si>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</si>
  <si>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</si>
  <si>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</si>
  <si>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</si>
  <si>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</si>
  <si>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</si>
  <si>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</si>
  <si>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</si>
  <si>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</si>
  <si>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</si>
  <si>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</si>
  <si>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</si>
  <si>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</si>
  <si>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</si>
  <si>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</si>
  <si>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</si>
  <si>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</si>
  <si>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</si>
  <si>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</si>
  <si>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</si>
  <si>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</si>
  <si>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</si>
  <si>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</si>
  <si>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</si>
  <si>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</si>
  <si>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</si>
  <si>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</si>
  <si>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</si>
  <si>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</si>
  <si>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</si>
  <si>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</si>
  <si>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</si>
  <si>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</si>
  <si>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</si>
  <si>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</si>
  <si>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</si>
  <si>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Sold out 2024</t>
  </si>
  <si>
    <t>sold out 2024</t>
  </si>
  <si>
    <t>Michigan lily</t>
  </si>
  <si>
    <t>Agrimonia gryposepala</t>
  </si>
  <si>
    <t>Tall hairy agrimony</t>
  </si>
  <si>
    <t>New!</t>
  </si>
  <si>
    <t>Carex utriculata</t>
  </si>
  <si>
    <t>cxutri-32</t>
  </si>
  <si>
    <t>new!</t>
  </si>
  <si>
    <t>Eastern star sedge</t>
  </si>
  <si>
    <t>Oct 1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</si>
  <si>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</si>
  <si>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</si>
  <si>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</si>
  <si>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</si>
  <si>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</si>
  <si>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</si>
  <si>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dormant!</t>
  </si>
  <si>
    <t>Dormant</t>
  </si>
  <si>
    <t>recommend pickup cannot ship  - Wisconsin</t>
  </si>
  <si>
    <t>1,250-Sept 9</t>
  </si>
  <si>
    <t>Oct 15</t>
  </si>
  <si>
    <t>1,150-Sept 9</t>
  </si>
  <si>
    <t>928-Sept 9</t>
  </si>
  <si>
    <t>480-Sept 9</t>
  </si>
  <si>
    <t>256-Sept 9</t>
  </si>
  <si>
    <t>224-Sept 9</t>
  </si>
  <si>
    <t>Deschampsia flexuosa</t>
  </si>
  <si>
    <t>Wavy hairgrass</t>
  </si>
  <si>
    <t>desfle-50</t>
  </si>
  <si>
    <t>1024 - Sept 23</t>
  </si>
  <si>
    <t>384-Sept 16</t>
  </si>
  <si>
    <t>864-Sept 9</t>
  </si>
  <si>
    <t>1,200-Sept 9</t>
  </si>
  <si>
    <t>1,760-Sept 16</t>
  </si>
  <si>
    <t>1,000- Sept 16</t>
  </si>
  <si>
    <t>1,216-Sept 9</t>
  </si>
  <si>
    <t>96-Sept 30</t>
  </si>
  <si>
    <t>416 - Sept 16</t>
  </si>
  <si>
    <t>416-Sept 30</t>
  </si>
  <si>
    <t>1950-Sept 23</t>
  </si>
  <si>
    <t>544-Sept 23</t>
  </si>
  <si>
    <t>512-Sept 16</t>
  </si>
  <si>
    <t>1,300 - Sept 23</t>
  </si>
  <si>
    <t>320- Sept 9</t>
  </si>
  <si>
    <t>2,144 - Sept 30</t>
  </si>
  <si>
    <t>320-Sept 16</t>
  </si>
  <si>
    <t>192- Sept 23</t>
  </si>
  <si>
    <t>1,600- Sept 9</t>
  </si>
  <si>
    <t>2,560-Sept 16/ 1,216 - Sept 30</t>
  </si>
  <si>
    <t>Ramp</t>
  </si>
  <si>
    <t>Availability Week of Sept 2nd</t>
  </si>
  <si>
    <t xml:space="preserve">Availability Week of Sept 2nd </t>
  </si>
  <si>
    <t>1,152-Sept 23</t>
  </si>
  <si>
    <t>256- Sept 16</t>
  </si>
  <si>
    <t>64-Sept 9</t>
  </si>
  <si>
    <t>896- dormant</t>
  </si>
  <si>
    <t>Discontinued</t>
  </si>
  <si>
    <t>Prairie sandreed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</si>
</sst>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0"/>
      <color theme="0"/>
      <name val="Arial Unicode MS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9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43" fontId="24" fillId="0" borderId="2" xfId="3" applyNumberFormat="1" applyFont="1" applyFill="1" applyBorder="1" applyAlignment="1" applyProtection="1">
      <alignment horizontal="left" vertical="top"/>
    </xf>
    <xf numFmtId="0" fontId="30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0" fontId="36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42" fillId="0" borderId="3" xfId="3" applyNumberFormat="1" applyFont="1" applyFill="1" applyBorder="1" applyAlignment="1" applyProtection="1"/>
    <xf numFmtId="0" fontId="41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38" fillId="2" borderId="0" xfId="5" applyFont="1" applyFill="1" applyAlignment="1">
      <alignment horizontal="center"/>
    </xf>
    <xf numFmtId="0" fontId="39" fillId="2" borderId="0" xfId="5" applyFont="1" applyFill="1" applyAlignment="1">
      <alignment horizontal="center"/>
    </xf>
    <xf numFmtId="0" fontId="40" fillId="2" borderId="0" xfId="0" applyFont="1" applyFill="1" applyAlignment="1">
      <alignment horizontal="center" vertical="center" wrapText="1"/>
    </xf>
    <xf numFmtId="0" fontId="43" fillId="0" borderId="0" xfId="0" applyFont="1"/>
    <xf numFmtId="0" fontId="14" fillId="4" borderId="1" xfId="0" applyFont="1" applyFill="1" applyBorder="1" applyAlignment="1">
      <alignment wrapText="1"/>
    </xf>
    <xf numFmtId="0" fontId="44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46" fillId="0" borderId="2" xfId="0" applyFont="1" applyBorder="1"/>
    <xf numFmtId="43" fontId="29" fillId="0" borderId="0" xfId="1" applyFont="1"/>
    <xf numFmtId="0" fontId="46" fillId="0" borderId="2" xfId="0" applyFont="1" applyBorder="1" applyAlignment="1">
      <alignment horizontal="left"/>
    </xf>
    <xf numFmtId="164" fontId="14" fillId="0" borderId="2" xfId="3" applyNumberFormat="1" applyFont="1" applyFill="1" applyBorder="1" applyAlignment="1" applyProtection="1">
      <alignment horizontal="right" vertical="top"/>
    </xf>
    <xf numFmtId="0" fontId="47" fillId="0" borderId="0" xfId="0" applyFont="1"/>
    <xf numFmtId="164" fontId="29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8" fillId="2" borderId="0" xfId="5" applyFont="1" applyFill="1" applyAlignment="1">
      <alignment horizontal="right"/>
    </xf>
    <xf numFmtId="0" fontId="44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0" fontId="48" fillId="0" borderId="0" xfId="0" applyFont="1"/>
    <xf numFmtId="44" fontId="0" fillId="0" borderId="0" xfId="0" applyNumberFormat="1"/>
    <xf numFmtId="164" fontId="49" fillId="0" borderId="2" xfId="3" applyNumberFormat="1" applyFont="1" applyFill="1" applyBorder="1" applyAlignment="1" applyProtection="1"/>
    <xf numFmtId="164" fontId="49" fillId="0" borderId="2" xfId="3" applyNumberFormat="1" applyFont="1" applyFill="1" applyBorder="1" applyAlignment="1" applyProtection="1">
      <alignment horizontal="left" vertical="top"/>
    </xf>
    <xf numFmtId="164" fontId="49" fillId="0" borderId="2" xfId="3" applyNumberFormat="1" applyFont="1" applyFill="1" applyBorder="1" applyAlignment="1" applyProtection="1">
      <alignment horizontal="right" vertical="top"/>
    </xf>
    <xf numFmtId="164" fontId="14" fillId="0" borderId="2" xfId="3" quotePrefix="1" applyNumberFormat="1" applyFont="1" applyFill="1" applyBorder="1" applyAlignment="1" applyProtection="1">
      <alignment horizontal="right"/>
    </xf>
    <xf numFmtId="164" fontId="49" fillId="0" borderId="2" xfId="3" applyNumberFormat="1" applyFont="1" applyFill="1" applyBorder="1" applyAlignment="1" applyProtection="1">
      <alignment horizontal="right"/>
    </xf>
    <xf numFmtId="164" fontId="14" fillId="0" borderId="2" xfId="1" quotePrefix="1" applyNumberFormat="1" applyFont="1" applyFill="1" applyBorder="1" applyAlignment="1">
      <alignment horizontal="right"/>
    </xf>
    <xf numFmtId="0" fontId="50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51" fillId="0" borderId="2" xfId="3" applyNumberFormat="1" applyFont="1" applyFill="1" applyBorder="1" applyAlignment="1"/>
    <xf numFmtId="0" fontId="51" fillId="0" borderId="2" xfId="318" applyNumberFormat="1" applyFont="1" applyFill="1" applyBorder="1" applyAlignment="1"/>
    <xf numFmtId="0" fontId="51" fillId="0" borderId="2" xfId="0" applyFont="1" applyBorder="1"/>
    <xf numFmtId="0" fontId="51" fillId="0" borderId="2" xfId="3" applyNumberFormat="1" applyFont="1" applyFill="1" applyBorder="1"/>
    <xf numFmtId="0" fontId="51" fillId="0" borderId="2" xfId="4" applyNumberFormat="1" applyFont="1" applyFill="1" applyBorder="1"/>
    <xf numFmtId="0" fontId="51" fillId="0" borderId="2" xfId="3" applyNumberFormat="1" applyFont="1" applyFill="1" applyBorder="1" applyAlignment="1">
      <alignment horizontal="left"/>
    </xf>
    <xf numFmtId="0" fontId="51" fillId="0" borderId="0" xfId="3" applyNumberFormat="1" applyFont="1" applyFill="1"/>
    <xf numFmtId="164" fontId="45" fillId="0" borderId="2" xfId="3" quotePrefix="1" applyNumberFormat="1" applyFont="1" applyFill="1" applyBorder="1" applyAlignment="1" applyProtection="1">
      <alignment horizontal="right"/>
    </xf>
    <xf numFmtId="164" fontId="14" fillId="0" borderId="2" xfId="3" quotePrefix="1" applyNumberFormat="1" applyFont="1" applyFill="1" applyBorder="1" applyAlignment="1" applyProtection="1">
      <alignment horizontal="right" vertical="top"/>
    </xf>
    <xf numFmtId="164" fontId="14" fillId="0" borderId="0" xfId="3" quotePrefix="1" applyNumberFormat="1" applyFont="1" applyFill="1" applyBorder="1" applyAlignment="1" applyProtection="1">
      <alignment horizontal="right"/>
    </xf>
    <xf numFmtId="164" fontId="52" fillId="0" borderId="2" xfId="3" quotePrefix="1" applyNumberFormat="1" applyFont="1" applyFill="1" applyBorder="1" applyAlignment="1" applyProtection="1">
      <alignment horizontal="right"/>
    </xf>
    <xf numFmtId="164" fontId="52" fillId="0" borderId="2" xfId="3" applyNumberFormat="1" applyFont="1" applyFill="1" applyBorder="1" applyAlignment="1" applyProtection="1">
      <alignment horizontal="right"/>
    </xf>
    <xf numFmtId="164" fontId="49" fillId="0" borderId="0" xfId="3" applyNumberFormat="1" applyFont="1" applyFill="1" applyBorder="1" applyAlignment="1" applyProtection="1"/>
    <xf numFmtId="164" fontId="49" fillId="0" borderId="2" xfId="3" quotePrefix="1" applyNumberFormat="1" applyFont="1" applyFill="1" applyBorder="1" applyAlignment="1" applyProtection="1">
      <alignment horizontal="right"/>
    </xf>
    <xf numFmtId="0" fontId="53" fillId="0" borderId="2" xfId="3" applyFont="1" applyBorder="1"/>
    <xf numFmtId="0" fontId="45" fillId="0" borderId="2" xfId="3" applyNumberFormat="1" applyFont="1" applyFill="1" applyBorder="1" applyAlignment="1" applyProtection="1">
      <alignment horizontal="left" vertical="center"/>
    </xf>
    <xf numFmtId="0" fontId="54" fillId="0" borderId="2" xfId="3" applyNumberFormat="1" applyFont="1" applyFill="1" applyBorder="1" applyAlignment="1"/>
    <xf numFmtId="164" fontId="23" fillId="0" borderId="2" xfId="1" applyNumberFormat="1" applyFont="1" applyBorder="1"/>
    <xf numFmtId="164" fontId="49" fillId="0" borderId="2" xfId="3" quotePrefix="1" applyNumberFormat="1" applyFont="1" applyFill="1" applyBorder="1" applyAlignment="1" applyProtection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1506110</xdr:colOff>
      <xdr:row>6</xdr:row>
      <xdr:rowOff>19733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253037" cy="1262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IRVE2" TargetMode="External"/><Relationship Id="rId671" Type="http://schemas.openxmlformats.org/officeDocument/2006/relationships/hyperlink" Target="http://www.missouribotanicalgarden.org/PlantFinder/PlantFinderDetails.aspx?kempercode=m620" TargetMode="External"/><Relationship Id="rId21" Type="http://schemas.openxmlformats.org/officeDocument/2006/relationships/hyperlink" Target="http://plants.usda.gov/java/profile?symbol=ASSY" TargetMode="External"/><Relationship Id="rId324" Type="http://schemas.openxmlformats.org/officeDocument/2006/relationships/hyperlink" Target="http://www.missouribotanicalgarden.org/PlantFinder/PlantFinderDetails.aspx?kempercode=e397" TargetMode="External"/><Relationship Id="rId531" Type="http://schemas.openxmlformats.org/officeDocument/2006/relationships/hyperlink" Target="http://wisflora.herbarium.wisc.edu/taxa/index.php?taxon=21309" TargetMode="External"/><Relationship Id="rId629" Type="http://schemas.openxmlformats.org/officeDocument/2006/relationships/hyperlink" Target="http://www.missouribotanicalgarden.org/PlantFinder/PlantFinderDetails.aspx?taxonid=287477&amp;isprofile=0&amp;" TargetMode="External"/><Relationship Id="rId170" Type="http://schemas.openxmlformats.org/officeDocument/2006/relationships/hyperlink" Target="http://plants.usda.gov/java/profile?symbol=PYVI" TargetMode="External"/><Relationship Id="rId268" Type="http://schemas.openxmlformats.org/officeDocument/2006/relationships/hyperlink" Target="https://plants.usda.gov/core/profile?symbol=COCO13" TargetMode="External"/><Relationship Id="rId475" Type="http://schemas.openxmlformats.org/officeDocument/2006/relationships/hyperlink" Target="http://wisflora.herbarium.wisc.edu/taxa/index.php?taxon=2825" TargetMode="External"/><Relationship Id="rId682" Type="http://schemas.openxmlformats.org/officeDocument/2006/relationships/hyperlink" Target="https://plants.usda.gov/home/plantProfile?symbol=HOJU" TargetMode="External"/><Relationship Id="rId32" Type="http://schemas.openxmlformats.org/officeDocument/2006/relationships/hyperlink" Target="http://plants.usda.gov/java/profile?symbol=BRPU6" TargetMode="External"/><Relationship Id="rId128" Type="http://schemas.openxmlformats.org/officeDocument/2006/relationships/hyperlink" Target="http://plants.usda.gov/java/profile?symbol=LILI" TargetMode="External"/><Relationship Id="rId335" Type="http://schemas.openxmlformats.org/officeDocument/2006/relationships/hyperlink" Target="http://www.missouribotanicalgarden.org/PlantFinder/PlantFinderDetails.aspx?taxonid=285326&amp;isprofile=0&amp;" TargetMode="External"/><Relationship Id="rId542" Type="http://schemas.openxmlformats.org/officeDocument/2006/relationships/hyperlink" Target="http://wisflora.herbarium.wisc.edu/taxa/index.php?taxon=4988" TargetMode="External"/><Relationship Id="rId181" Type="http://schemas.openxmlformats.org/officeDocument/2006/relationships/hyperlink" Target="http://plants.usda.gov/java/profile?symbol=SCSC" TargetMode="External"/><Relationship Id="rId402" Type="http://schemas.openxmlformats.org/officeDocument/2006/relationships/hyperlink" Target="http://www.missouribotanicalgarden.org/PlantFinder/PlantFinderDetails.aspx?kempercode=j530" TargetMode="External"/><Relationship Id="rId279" Type="http://schemas.openxmlformats.org/officeDocument/2006/relationships/hyperlink" Target="http://www.missouribotanicalgarden.org/PlantFinder/PlantFinderDetails.aspx?taxonid=276008&amp;isprofile=0&amp;n=1" TargetMode="External"/><Relationship Id="rId486" Type="http://schemas.openxmlformats.org/officeDocument/2006/relationships/hyperlink" Target="http://wisflora.herbarium.wisc.edu/taxa/index.php?taxon=2951" TargetMode="External"/><Relationship Id="rId693" Type="http://schemas.openxmlformats.org/officeDocument/2006/relationships/hyperlink" Target="https://dnr.wi.gov/topic/EndangeredResources/Plants.asp?mode=detail&amp;SpecCode=PDFAB491P0" TargetMode="External"/><Relationship Id="rId707" Type="http://schemas.openxmlformats.org/officeDocument/2006/relationships/hyperlink" Target="https://plants.usda.gov/home/plantProfile?symbol=AMCI" TargetMode="External"/><Relationship Id="rId43" Type="http://schemas.openxmlformats.org/officeDocument/2006/relationships/hyperlink" Target="http://plants.usda.gov/java/profile?symbol=CACR6" TargetMode="External"/><Relationship Id="rId139" Type="http://schemas.openxmlformats.org/officeDocument/2006/relationships/hyperlink" Target="http://plants.usda.gov/java/profile?symbol=LYAL4" TargetMode="External"/><Relationship Id="rId346" Type="http://schemas.openxmlformats.org/officeDocument/2006/relationships/hyperlink" Target="http://www.missouribotanicalgarden.org/PlantFinder/PlantFinderDetails.aspx?kempercode=h920" TargetMode="External"/><Relationship Id="rId553" Type="http://schemas.openxmlformats.org/officeDocument/2006/relationships/hyperlink" Target="http://wisflora.herbarium.wisc.edu/taxa/index.php?taxon=2824" TargetMode="External"/><Relationship Id="rId192" Type="http://schemas.openxmlformats.org/officeDocument/2006/relationships/hyperlink" Target="http://plants.usda.gov/java/profile?symbol=SIIN2" TargetMode="External"/><Relationship Id="rId206" Type="http://schemas.openxmlformats.org/officeDocument/2006/relationships/hyperlink" Target="http://plants.usda.gov/java/profile?symbol=SPPE" TargetMode="External"/><Relationship Id="rId413" Type="http://schemas.openxmlformats.org/officeDocument/2006/relationships/hyperlink" Target="http://www.missouribotanicalgarden.org/PlantFinder/PlantFinderDetails.aspx?kempercode=j800" TargetMode="External"/><Relationship Id="rId497" Type="http://schemas.openxmlformats.org/officeDocument/2006/relationships/hyperlink" Target="http://wisflora.herbarium.wisc.edu/taxa/index.php?taxon=3005" TargetMode="External"/><Relationship Id="rId620" Type="http://schemas.openxmlformats.org/officeDocument/2006/relationships/hyperlink" Target="https://plants.usda.gov/core/profile?symbol=CACH3" TargetMode="External"/><Relationship Id="rId718" Type="http://schemas.openxmlformats.org/officeDocument/2006/relationships/hyperlink" Target="https://plants.usda.gov/core/profile?symbol=ASCR2" TargetMode="External"/><Relationship Id="rId357" Type="http://schemas.openxmlformats.org/officeDocument/2006/relationships/hyperlink" Target="http://www.missouribotanicalgarden.org/PlantFinder/PlantFinderDetails.aspx?kempercode=g470" TargetMode="External"/><Relationship Id="rId54" Type="http://schemas.openxmlformats.org/officeDocument/2006/relationships/hyperlink" Target="http://plants.usda.gov/java/profile?symbol=CAPE6" TargetMode="External"/><Relationship Id="rId217" Type="http://schemas.openxmlformats.org/officeDocument/2006/relationships/hyperlink" Target="http://plants.usda.gov/java/profile?symbol=SYPU" TargetMode="External"/><Relationship Id="rId564" Type="http://schemas.openxmlformats.org/officeDocument/2006/relationships/hyperlink" Target="http://www.missouribotanicalgarden.org/PlantFinder/PlantFinderDetails.aspx?kempercode=b282" TargetMode="External"/><Relationship Id="rId424" Type="http://schemas.openxmlformats.org/officeDocument/2006/relationships/hyperlink" Target="http://www.missouribotanicalgarden.org/PlantFinder/PlantFinderDetails.aspx?kempercode=e811" TargetMode="External"/><Relationship Id="rId631" Type="http://schemas.openxmlformats.org/officeDocument/2006/relationships/hyperlink" Target="https://plants.usda.gov/core/profile?symbol=BOGR2" TargetMode="External"/><Relationship Id="rId729" Type="http://schemas.openxmlformats.org/officeDocument/2006/relationships/hyperlink" Target="https://plants.usda.gov/home/plantProfile?symbol=LOKA" TargetMode="External"/><Relationship Id="rId270" Type="http://schemas.openxmlformats.org/officeDocument/2006/relationships/hyperlink" Target="http://plants.usda.gov/java/profile?symbol=AGFO" TargetMode="External"/><Relationship Id="rId65" Type="http://schemas.openxmlformats.org/officeDocument/2006/relationships/hyperlink" Target="http://plants.usda.gov/java/profile?symbol=chgl2" TargetMode="External"/><Relationship Id="rId130" Type="http://schemas.openxmlformats.org/officeDocument/2006/relationships/hyperlink" Target="http://plants.usda.gov/java/profile?symbol=LISP" TargetMode="External"/><Relationship Id="rId368" Type="http://schemas.openxmlformats.org/officeDocument/2006/relationships/hyperlink" Target="http://www.missouribotanicalgarden.org/PlantFinder/PlantFinderDetails.aspx?taxonid=279804&amp;isprofile=0&amp;" TargetMode="External"/><Relationship Id="rId575" Type="http://schemas.openxmlformats.org/officeDocument/2006/relationships/hyperlink" Target="https://plants.usda.gov/core/profile?symbol=SAAZ" TargetMode="External"/><Relationship Id="rId228" Type="http://schemas.openxmlformats.org/officeDocument/2006/relationships/hyperlink" Target="http://plants.usda.gov/java/profile?symbol=VEVI4" TargetMode="External"/><Relationship Id="rId435" Type="http://schemas.openxmlformats.org/officeDocument/2006/relationships/hyperlink" Target="http://www.missouribotanicalgarden.org/PlantFinder/PlantFinderDetails.aspx?kempercode=m390" TargetMode="External"/><Relationship Id="rId642" Type="http://schemas.openxmlformats.org/officeDocument/2006/relationships/hyperlink" Target="http://www.missouribotanicalgarden.org/PlantFinder/PlantFinderDetails.aspx?taxonid=276791&amp;isprofile=0&amp;" TargetMode="External"/><Relationship Id="rId281" Type="http://schemas.openxmlformats.org/officeDocument/2006/relationships/hyperlink" Target="http://www.missouribotanicalgarden.org/PlantFinder/PlantFinderDetails.aspx?taxonid=277257" TargetMode="External"/><Relationship Id="rId502" Type="http://schemas.openxmlformats.org/officeDocument/2006/relationships/hyperlink" Target="http://wisflora.herbarium.wisc.edu/taxa/index.php?taxon=3353" TargetMode="External"/><Relationship Id="rId76" Type="http://schemas.openxmlformats.org/officeDocument/2006/relationships/hyperlink" Target="http://plants.usda.gov/java/profile?symbol=deil2" TargetMode="External"/><Relationship Id="rId141" Type="http://schemas.openxmlformats.org/officeDocument/2006/relationships/hyperlink" Target="http://plants.usda.gov/java/profile?symbol=mear4" TargetMode="External"/><Relationship Id="rId379" Type="http://schemas.openxmlformats.org/officeDocument/2006/relationships/hyperlink" Target="http://www.missouribotanicalgarden.org/PlantFinder/PlantFinderDetails.aspx?kempercode=b480" TargetMode="External"/><Relationship Id="rId586" Type="http://schemas.openxmlformats.org/officeDocument/2006/relationships/hyperlink" Target="http://www.missouribotanicalgarden.org/PlantFinder/PlantFinderDetails.aspx?taxonid=286983&amp;isprofile=0&amp;" TargetMode="External"/><Relationship Id="rId7" Type="http://schemas.openxmlformats.org/officeDocument/2006/relationships/hyperlink" Target="http://plants.usda.gov/java/profile?symbol=amca6" TargetMode="External"/><Relationship Id="rId239" Type="http://schemas.openxmlformats.org/officeDocument/2006/relationships/hyperlink" Target="http://plants.usda.gov/java/profile?symbol=DIOB3" TargetMode="External"/><Relationship Id="rId446" Type="http://schemas.openxmlformats.org/officeDocument/2006/relationships/hyperlink" Target="http://www.missouribotanicalgarden.org/PlantFinder/PlantFinderDetails.aspx?kempercode=g630" TargetMode="External"/><Relationship Id="rId653" Type="http://schemas.openxmlformats.org/officeDocument/2006/relationships/hyperlink" Target="http://www.missouribotanicalgarden.org/PlantFinder/PlantFinderDetails.aspx?kempercode=w810" TargetMode="External"/><Relationship Id="rId292" Type="http://schemas.openxmlformats.org/officeDocument/2006/relationships/hyperlink" Target="http://www.missouribotanicalgarden.org/PlantFinder/PlantFinderDetails.aspx?kempercode=f680" TargetMode="External"/><Relationship Id="rId306" Type="http://schemas.openxmlformats.org/officeDocument/2006/relationships/hyperlink" Target="http://www.missouribotanicalgarden.org/PlantFinder/PlantFinderDetails.aspx?taxonid=279820&amp;isprofile=0&amp;" TargetMode="External"/><Relationship Id="rId87" Type="http://schemas.openxmlformats.org/officeDocument/2006/relationships/hyperlink" Target="http://plants.usda.gov/java/profile?symbol=ELHY" TargetMode="External"/><Relationship Id="rId513" Type="http://schemas.openxmlformats.org/officeDocument/2006/relationships/hyperlink" Target="http://wisflora.herbarium.wisc.edu/taxa/index.php?taxon=3721" TargetMode="External"/><Relationship Id="rId597" Type="http://schemas.openxmlformats.org/officeDocument/2006/relationships/hyperlink" Target="http://www.missouribotanicalgarden.org/PlantFinder/PlantFinderDetails.aspx?kempercode=k690" TargetMode="External"/><Relationship Id="rId720" Type="http://schemas.openxmlformats.org/officeDocument/2006/relationships/hyperlink" Target="http://plants.usda.gov/java/profile?symbol=ASCA11" TargetMode="External"/><Relationship Id="rId152" Type="http://schemas.openxmlformats.org/officeDocument/2006/relationships/hyperlink" Target="http://plants.usda.gov/java/profile?symbol=PAVI2" TargetMode="External"/><Relationship Id="rId457" Type="http://schemas.openxmlformats.org/officeDocument/2006/relationships/hyperlink" Target="http://www.missouribotanicalgarden.org/PlantFinder/PlantFinderDetails.aspx?taxonid=277240&amp;isprofile=0&amp;pt=8" TargetMode="External"/><Relationship Id="rId664" Type="http://schemas.openxmlformats.org/officeDocument/2006/relationships/hyperlink" Target="http://www.missouribotanicalgarden.org/PlantFinder/PlantFinderDetails.aspx?kempercode=l180" TargetMode="External"/><Relationship Id="rId14" Type="http://schemas.openxmlformats.org/officeDocument/2006/relationships/hyperlink" Target="http://plants.usda.gov/java/profile?symbol=ANPL" TargetMode="External"/><Relationship Id="rId317" Type="http://schemas.openxmlformats.org/officeDocument/2006/relationships/hyperlink" Target="http://www.missouribotanicalgarden.org/PlantFinder/PlantFinderDetails.aspx?taxonid=285436" TargetMode="External"/><Relationship Id="rId524" Type="http://schemas.openxmlformats.org/officeDocument/2006/relationships/hyperlink" Target="http://wisflora.herbarium.wisc.edu/taxa/index.php?taxon=4061" TargetMode="External"/><Relationship Id="rId731" Type="http://schemas.openxmlformats.org/officeDocument/2006/relationships/hyperlink" Target="https://plants.usda.gov/home/plantProfile?symbol=DEFL" TargetMode="External"/><Relationship Id="rId98" Type="http://schemas.openxmlformats.org/officeDocument/2006/relationships/hyperlink" Target="http://plants.usda.gov/java/profile?symbol=FRVI" TargetMode="External"/><Relationship Id="rId163" Type="http://schemas.openxmlformats.org/officeDocument/2006/relationships/hyperlink" Target="http://plants.usda.gov/java/profile?symbol=pope" TargetMode="External"/><Relationship Id="rId370" Type="http://schemas.openxmlformats.org/officeDocument/2006/relationships/hyperlink" Target="http://www.missouribotanicalgarden.org/PlantFinder/PlantFinderDetails.aspx?taxonid=279734&amp;isprofile=0&amp;" TargetMode="External"/><Relationship Id="rId230" Type="http://schemas.openxmlformats.org/officeDocument/2006/relationships/hyperlink" Target="http://plants.usda.gov/java/profile?symbol=ziau" TargetMode="External"/><Relationship Id="rId468" Type="http://schemas.openxmlformats.org/officeDocument/2006/relationships/hyperlink" Target="http://wisflora.herbarium.wisc.edu/taxa/index.php?taxon=2513" TargetMode="External"/><Relationship Id="rId675" Type="http://schemas.openxmlformats.org/officeDocument/2006/relationships/hyperlink" Target="http://www.missouribotanicalgarden.org/PlantFinder/PlantFinderDetails.aspx?taxonid=293531" TargetMode="External"/><Relationship Id="rId25" Type="http://schemas.openxmlformats.org/officeDocument/2006/relationships/hyperlink" Target="http://plants.usda.gov/java/profile?symbol=babrl2" TargetMode="External"/><Relationship Id="rId328" Type="http://schemas.openxmlformats.org/officeDocument/2006/relationships/hyperlink" Target="http://www.missouribotanicalgarden.org/PlantFinder/PlantFinderDetails.aspx?kempercode=l200" TargetMode="External"/><Relationship Id="rId535" Type="http://schemas.openxmlformats.org/officeDocument/2006/relationships/hyperlink" Target="http://wisflora.herbarium.wisc.edu/taxa/index.php?taxon=4399" TargetMode="External"/><Relationship Id="rId174" Type="http://schemas.openxmlformats.org/officeDocument/2006/relationships/hyperlink" Target="http://plants.usda.gov/java/profile?symbol=ropa" TargetMode="External"/><Relationship Id="rId381" Type="http://schemas.openxmlformats.org/officeDocument/2006/relationships/hyperlink" Target="http://www.missouribotanicalgarden.org/PlantFinder/PlantFinderDetails.aspx?kempercode=g410" TargetMode="External"/><Relationship Id="rId602" Type="http://schemas.openxmlformats.org/officeDocument/2006/relationships/hyperlink" Target="https://plants.usda.gov/core/profile?symbol=HEPA10" TargetMode="External"/><Relationship Id="rId241" Type="http://schemas.openxmlformats.org/officeDocument/2006/relationships/hyperlink" Target="http://plants.usda.gov/java/profile?symbol=HILA6" TargetMode="External"/><Relationship Id="rId479" Type="http://schemas.openxmlformats.org/officeDocument/2006/relationships/hyperlink" Target="http://wisflora.herbarium.wisc.edu/taxa/index.php?taxon=2896" TargetMode="External"/><Relationship Id="rId686" Type="http://schemas.openxmlformats.org/officeDocument/2006/relationships/hyperlink" Target="https://www.missouribotanicalgarden.org/PlantFinder/PlantFinderDetails.aspx?taxonid=277477&amp;isprofile=0&amp;n=1" TargetMode="External"/><Relationship Id="rId36" Type="http://schemas.openxmlformats.org/officeDocument/2006/relationships/hyperlink" Target="http://plants.usda.gov/java/profile?symbol=caam18" TargetMode="External"/><Relationship Id="rId339" Type="http://schemas.openxmlformats.org/officeDocument/2006/relationships/hyperlink" Target="http://www.missouribotanicalgarden.org/PlantFinder/PlantFinderDetails.aspx?kempercode=y390" TargetMode="External"/><Relationship Id="rId546" Type="http://schemas.openxmlformats.org/officeDocument/2006/relationships/hyperlink" Target="http://wisflora.herbarium.wisc.edu/taxa/index.php?taxon=7655" TargetMode="External"/><Relationship Id="rId101" Type="http://schemas.openxmlformats.org/officeDocument/2006/relationships/hyperlink" Target="http://plants.usda.gov/java/profile?symbol=GECR2" TargetMode="External"/><Relationship Id="rId185" Type="http://schemas.openxmlformats.org/officeDocument/2006/relationships/hyperlink" Target="http://plants.usda.gov/java/profile?symbol=scta2" TargetMode="External"/><Relationship Id="rId406" Type="http://schemas.openxmlformats.org/officeDocument/2006/relationships/hyperlink" Target="http://www.missouribotanicalgarden.org/PlantFinder/PlantFinderDetails.aspx?taxonid=282045&amp;isprofile=0&amp;letter=c" TargetMode="External"/><Relationship Id="rId392" Type="http://schemas.openxmlformats.org/officeDocument/2006/relationships/hyperlink" Target="http://www.missouribotanicalgarden.org/PlantFinder/PlantFinderDetails.aspx?kempercode=d554" TargetMode="External"/><Relationship Id="rId613" Type="http://schemas.openxmlformats.org/officeDocument/2006/relationships/hyperlink" Target="http://www.missouribotanicalgarden.org/PlantFinder/PlantFinderComments.aspx?taxonid=277307&amp;isprofile=0&amp;pt=8&amp;tt=1" TargetMode="External"/><Relationship Id="rId697" Type="http://schemas.openxmlformats.org/officeDocument/2006/relationships/hyperlink" Target="http://www.missouribotanicalgarden.org/PlantFinder/PlantFinderDetails.aspx?taxonid=277226&amp;isprofile=0&amp;" TargetMode="External"/><Relationship Id="rId252" Type="http://schemas.openxmlformats.org/officeDocument/2006/relationships/hyperlink" Target="http://plants.usda.gov/java/profile?symbol=SORU2" TargetMode="External"/><Relationship Id="rId47" Type="http://schemas.openxmlformats.org/officeDocument/2006/relationships/hyperlink" Target="http://plants.usda.gov/java/profile?symbol=CAJA2" TargetMode="External"/><Relationship Id="rId112" Type="http://schemas.openxmlformats.org/officeDocument/2006/relationships/hyperlink" Target="http://plants.usda.gov/java/profile?symbol=HERI" TargetMode="External"/><Relationship Id="rId557" Type="http://schemas.openxmlformats.org/officeDocument/2006/relationships/hyperlink" Target="https://plants.usda.gov/core/profile?symbol=CAAP2" TargetMode="External"/><Relationship Id="rId196" Type="http://schemas.openxmlformats.org/officeDocument/2006/relationships/hyperlink" Target="http://plants.usda.gov/java/profile?symbol=SIAL3" TargetMode="External"/><Relationship Id="rId417" Type="http://schemas.openxmlformats.org/officeDocument/2006/relationships/hyperlink" Target="http://www.missouribotanicalgarden.org/PlantFinder/PlantFinderDetails.aspx?kempercode=d705" TargetMode="External"/><Relationship Id="rId624" Type="http://schemas.openxmlformats.org/officeDocument/2006/relationships/hyperlink" Target="https://plants.usda.gov/core/profile?symbol=CAAM2" TargetMode="External"/><Relationship Id="rId263" Type="http://schemas.openxmlformats.org/officeDocument/2006/relationships/hyperlink" Target="http://plants.usda.gov/java/profile?symbol=SIST" TargetMode="External"/><Relationship Id="rId470" Type="http://schemas.openxmlformats.org/officeDocument/2006/relationships/hyperlink" Target="http://wisflora.herbarium.wisc.edu/taxa/index.php?taxon=2636" TargetMode="External"/><Relationship Id="rId58" Type="http://schemas.openxmlformats.org/officeDocument/2006/relationships/hyperlink" Target="http://plants.usda.gov/java/profile?symbol=CASP3" TargetMode="External"/><Relationship Id="rId123" Type="http://schemas.openxmlformats.org/officeDocument/2006/relationships/hyperlink" Target="http://plants.usda.gov/java/profile?symbol=KOMA" TargetMode="External"/><Relationship Id="rId330" Type="http://schemas.openxmlformats.org/officeDocument/2006/relationships/hyperlink" Target="http://www.missouribotanicalgarden.org/PlantFinder/PlantFinderDetails.aspx?kempercode=d940" TargetMode="External"/><Relationship Id="rId568" Type="http://schemas.openxmlformats.org/officeDocument/2006/relationships/hyperlink" Target="http://www.missouribotanicalgarden.org/PlantFinder/PlantFinderDetails.aspx?kempercode=g700" TargetMode="External"/><Relationship Id="rId428" Type="http://schemas.openxmlformats.org/officeDocument/2006/relationships/hyperlink" Target="http://www.missouribotanicalgarden.org/PlantFinder/PlantFinderDetails.aspx?taxonid=281059&amp;isprofile=0&amp;pt=8" TargetMode="External"/><Relationship Id="rId635" Type="http://schemas.openxmlformats.org/officeDocument/2006/relationships/hyperlink" Target="http://www.missouribotanicalgarden.org/PlantFinder/PlantFinderDetails.aspx?kempercode=a769" TargetMode="External"/><Relationship Id="rId274" Type="http://schemas.openxmlformats.org/officeDocument/2006/relationships/hyperlink" Target="https://plants.usda.gov/core/profile?symbol=LEVI2" TargetMode="External"/><Relationship Id="rId481" Type="http://schemas.openxmlformats.org/officeDocument/2006/relationships/hyperlink" Target="http://wisflora.herbarium.wisc.edu/taxa/index.php?taxon=2900" TargetMode="External"/><Relationship Id="rId702" Type="http://schemas.openxmlformats.org/officeDocument/2006/relationships/hyperlink" Target="https://plants.usda.gov/home/plantProfile?symbol=LIMI7" TargetMode="External"/><Relationship Id="rId69" Type="http://schemas.openxmlformats.org/officeDocument/2006/relationships/hyperlink" Target="http://plants.usda.gov/java/profile?symbol=cola5" TargetMode="External"/><Relationship Id="rId134" Type="http://schemas.openxmlformats.org/officeDocument/2006/relationships/hyperlink" Target="http://plants.usda.gov/java/profile?symbol=LUPE3" TargetMode="External"/><Relationship Id="rId579" Type="http://schemas.openxmlformats.org/officeDocument/2006/relationships/hyperlink" Target="http://www.missouribotanicalgarden.org/PlantFinder/PlantFinderDetails.aspx?kempercode=f195" TargetMode="External"/><Relationship Id="rId341" Type="http://schemas.openxmlformats.org/officeDocument/2006/relationships/hyperlink" Target="http://www.missouribotanicalgarden.org/PlantFinder/PlantFinderDetails.aspx?kempercode=g540" TargetMode="External"/><Relationship Id="rId439" Type="http://schemas.openxmlformats.org/officeDocument/2006/relationships/hyperlink" Target="http://www.missouribotanicalgarden.org/PlantFinder/PlantFinderDetails.aspx?kempercode=l300" TargetMode="External"/><Relationship Id="rId646" Type="http://schemas.openxmlformats.org/officeDocument/2006/relationships/hyperlink" Target="http://plants.usda.gov/java/profile?symbol=ANPL" TargetMode="External"/><Relationship Id="rId201" Type="http://schemas.openxmlformats.org/officeDocument/2006/relationships/hyperlink" Target="http://plants.usda.gov/java/profile?symbol=SONE" TargetMode="External"/><Relationship Id="rId285" Type="http://schemas.openxmlformats.org/officeDocument/2006/relationships/hyperlink" Target="http://www.missouribotanicalgarden.org/PlantFinder/PlantFinderDetails.aspx?taxonid=281439&amp;isprofile=0&amp;" TargetMode="External"/><Relationship Id="rId506" Type="http://schemas.openxmlformats.org/officeDocument/2006/relationships/hyperlink" Target="http://wisflora.herbarium.wisc.edu/taxa/index.php?taxon=3479" TargetMode="External"/><Relationship Id="rId492" Type="http://schemas.openxmlformats.org/officeDocument/2006/relationships/hyperlink" Target="http://wisflora.herbarium.wisc.edu/taxa/index.php?taxon=2996" TargetMode="External"/><Relationship Id="rId713" Type="http://schemas.openxmlformats.org/officeDocument/2006/relationships/hyperlink" Target="https://www.missouribotanicalgarden.org/PlantFinder/PlantFinderDetails.aspx?taxonid=277486&amp;isprofile=0&amp;cv" TargetMode="External"/><Relationship Id="rId145" Type="http://schemas.openxmlformats.org/officeDocument/2006/relationships/hyperlink" Target="http://plants.usda.gov/java/profile?symbol=MOPU" TargetMode="External"/><Relationship Id="rId352" Type="http://schemas.openxmlformats.org/officeDocument/2006/relationships/hyperlink" Target="http://www.missouribotanicalgarden.org/PlantFinder/PlantFinderDetails.aspx?taxonid=285239&amp;isprofile=0&amp;" TargetMode="External"/><Relationship Id="rId212" Type="http://schemas.openxmlformats.org/officeDocument/2006/relationships/hyperlink" Target="http://plants.usda.gov/java/profile?symbol=SYER" TargetMode="External"/><Relationship Id="rId657" Type="http://schemas.openxmlformats.org/officeDocument/2006/relationships/hyperlink" Target="http://wisflora.herbarium.wisc.edu/taxa/index.php?taxon=15423" TargetMode="External"/><Relationship Id="rId296" Type="http://schemas.openxmlformats.org/officeDocument/2006/relationships/hyperlink" Target="http://www.missouribotanicalgarden.org/PlantFinder/PlantFinderDetails.aspx?kempercode=g690" TargetMode="External"/><Relationship Id="rId517" Type="http://schemas.openxmlformats.org/officeDocument/2006/relationships/hyperlink" Target="http://wisflora.herbarium.wisc.edu/taxa/index.php?taxon=13077" TargetMode="External"/><Relationship Id="rId724" Type="http://schemas.openxmlformats.org/officeDocument/2006/relationships/hyperlink" Target="http://plants.usda.gov/java/profile?symbol=OEBI" TargetMode="External"/><Relationship Id="rId60" Type="http://schemas.openxmlformats.org/officeDocument/2006/relationships/hyperlink" Target="http://plants.usda.gov/java/profile?symbol=CAST5" TargetMode="External"/><Relationship Id="rId156" Type="http://schemas.openxmlformats.org/officeDocument/2006/relationships/hyperlink" Target="http://plants.usda.gov/java/profile?symbol=PEDI" TargetMode="External"/><Relationship Id="rId363" Type="http://schemas.openxmlformats.org/officeDocument/2006/relationships/hyperlink" Target="http://www.missouribotanicalgarden.org/PlantFinder/PlantFinderDetails.aspx?kempercode=g760" TargetMode="External"/><Relationship Id="rId570" Type="http://schemas.openxmlformats.org/officeDocument/2006/relationships/hyperlink" Target="http://www.missouribotanicalgarden.org/PlantFinder/PlantFinderDetails.aspx?kempercode=m450" TargetMode="External"/><Relationship Id="rId223" Type="http://schemas.openxmlformats.org/officeDocument/2006/relationships/hyperlink" Target="http://plants.usda.gov/java/profile?symbol=THDI" TargetMode="External"/><Relationship Id="rId430" Type="http://schemas.openxmlformats.org/officeDocument/2006/relationships/hyperlink" Target="http://www.missouribotanicalgarden.org/PlantFinder/PlantFinderDetails.aspx?kempercode=h160" TargetMode="External"/><Relationship Id="rId668" Type="http://schemas.openxmlformats.org/officeDocument/2006/relationships/hyperlink" Target="https://plants.usda.gov/core/profile?symbol=SAAN" TargetMode="External"/><Relationship Id="rId18" Type="http://schemas.openxmlformats.org/officeDocument/2006/relationships/hyperlink" Target="http://plants.usda.gov/java/profile?symbol=asca" TargetMode="External"/><Relationship Id="rId528" Type="http://schemas.openxmlformats.org/officeDocument/2006/relationships/hyperlink" Target="http://wisflora.herbarium.wisc.edu/taxa/index.php?taxon=4158" TargetMode="External"/><Relationship Id="rId167" Type="http://schemas.openxmlformats.org/officeDocument/2006/relationships/hyperlink" Target="http://plants.usda.gov/java/profile?symbol=POAR7" TargetMode="External"/><Relationship Id="rId374" Type="http://schemas.openxmlformats.org/officeDocument/2006/relationships/hyperlink" Target="http://www.missouribotanicalgarden.org/PlantFinder/PlantFinderDetails.aspx?kempercode=g730" TargetMode="External"/><Relationship Id="rId581" Type="http://schemas.openxmlformats.org/officeDocument/2006/relationships/hyperlink" Target="http://www.missouribotanicalgarden.org/PlantFinder/PlantFinderDetails.aspx?kempercode=b281" TargetMode="External"/><Relationship Id="rId71" Type="http://schemas.openxmlformats.org/officeDocument/2006/relationships/hyperlink" Target="http://plants.usda.gov/java/profile?symbol=cotr4" TargetMode="External"/><Relationship Id="rId234" Type="http://schemas.openxmlformats.org/officeDocument/2006/relationships/hyperlink" Target="http://plants.usda.gov/java/profile?symbol=cafr3" TargetMode="External"/><Relationship Id="rId679" Type="http://schemas.openxmlformats.org/officeDocument/2006/relationships/hyperlink" Target="https://www.illinoiswildflowers.info/grasses/plants/brome_sedge.html" TargetMode="External"/><Relationship Id="rId2" Type="http://schemas.openxmlformats.org/officeDocument/2006/relationships/hyperlink" Target="http://plants.usda.gov/java/profile?symbol=soca6" TargetMode="External"/><Relationship Id="rId29" Type="http://schemas.openxmlformats.org/officeDocument/2006/relationships/hyperlink" Target="http://plants.usda.gov/java/profile?symbol=BREU" TargetMode="External"/><Relationship Id="rId441" Type="http://schemas.openxmlformats.org/officeDocument/2006/relationships/hyperlink" Target="http://www.missouribotanicalgarden.org/PlantFinder/PlantFinderDetails.aspx?kempercode=e750" TargetMode="External"/><Relationship Id="rId539" Type="http://schemas.openxmlformats.org/officeDocument/2006/relationships/hyperlink" Target="http://wisflora.herbarium.wisc.edu/taxa/index.php?taxon=4460" TargetMode="External"/><Relationship Id="rId178" Type="http://schemas.openxmlformats.org/officeDocument/2006/relationships/hyperlink" Target="http://plants.usda.gov/java/profile?symbol=rusu" TargetMode="External"/><Relationship Id="rId301" Type="http://schemas.openxmlformats.org/officeDocument/2006/relationships/hyperlink" Target="http://www.missouribotanicalgarden.org/PlantFinder/PlantFinderDetails.aspx?kempercode=f580" TargetMode="External"/><Relationship Id="rId82" Type="http://schemas.openxmlformats.org/officeDocument/2006/relationships/hyperlink" Target="http://plants.usda.gov/java/profile?symbol=ELAC" TargetMode="External"/><Relationship Id="rId385" Type="http://schemas.openxmlformats.org/officeDocument/2006/relationships/hyperlink" Target="http://www.missouribotanicalgarden.org/PlantFinder/PlantFinderDetails.aspx?taxonid=302490" TargetMode="External"/><Relationship Id="rId592" Type="http://schemas.openxmlformats.org/officeDocument/2006/relationships/hyperlink" Target="https://plants.usda.gov/core/profile?symbol=LISCN" TargetMode="External"/><Relationship Id="rId606" Type="http://schemas.openxmlformats.org/officeDocument/2006/relationships/hyperlink" Target="https://plants.usda.gov/core/profile?symbol=ERTR3" TargetMode="External"/><Relationship Id="rId245" Type="http://schemas.openxmlformats.org/officeDocument/2006/relationships/hyperlink" Target="http://plants.usda.gov/java/profile?symbol=mevi3" TargetMode="External"/><Relationship Id="rId452" Type="http://schemas.openxmlformats.org/officeDocument/2006/relationships/hyperlink" Target="http://www.missouribotanicalgarden.org/PlantFinder/PlantFinderDetails.aspx?kempercode=u670" TargetMode="External"/><Relationship Id="rId105" Type="http://schemas.openxmlformats.org/officeDocument/2006/relationships/hyperlink" Target="http://plants.usda.gov/java/profile?symbol=HEDI2" TargetMode="External"/><Relationship Id="rId312" Type="http://schemas.openxmlformats.org/officeDocument/2006/relationships/hyperlink" Target="http://www.missouribotanicalgarden.org/PlantFinder/PlantFinderDetails.aspx?taxonid=277225" TargetMode="External"/><Relationship Id="rId51" Type="http://schemas.openxmlformats.org/officeDocument/2006/relationships/hyperlink" Target="http://plants.usda.gov/java/profile?symbol=BOAS" TargetMode="External"/><Relationship Id="rId93" Type="http://schemas.openxmlformats.org/officeDocument/2006/relationships/hyperlink" Target="http://plants.usda.gov/java/profile?symbol=EUPE3" TargetMode="External"/><Relationship Id="rId189" Type="http://schemas.openxmlformats.org/officeDocument/2006/relationships/hyperlink" Target="http://plants.usda.gov/java/profile?symbol=SCLA" TargetMode="External"/><Relationship Id="rId396" Type="http://schemas.openxmlformats.org/officeDocument/2006/relationships/hyperlink" Target="http://www.missouribotanicalgarden.org/PlantFinder/PlantFinderComments.aspx?kempercode=f177" TargetMode="External"/><Relationship Id="rId561" Type="http://schemas.openxmlformats.org/officeDocument/2006/relationships/hyperlink" Target="http://wisflora.herbarium.wisc.edu/taxa/index.php?taxon=3555" TargetMode="External"/><Relationship Id="rId617" Type="http://schemas.openxmlformats.org/officeDocument/2006/relationships/hyperlink" Target="http://www.missouribotanicalgarden.org/PlantFinder/PlantFinderDetails.aspx?kempercode=a240" TargetMode="External"/><Relationship Id="rId659" Type="http://schemas.openxmlformats.org/officeDocument/2006/relationships/hyperlink" Target="http://www.missouribotanicalgarden.org/PlantFinder/PlantFinderDetails.aspx?kempercode=j200" TargetMode="External"/><Relationship Id="rId214" Type="http://schemas.openxmlformats.org/officeDocument/2006/relationships/hyperlink" Target="http://plants.usda.gov/java/profile?symbol=SYLA4" TargetMode="External"/><Relationship Id="rId256" Type="http://schemas.openxmlformats.org/officeDocument/2006/relationships/hyperlink" Target="file:///\\aes-wi-nu01\..\..\Temp\Temporary%20Internet%20Files\Content.Outlook\I3A3EK2C\Liatris%20punctata" TargetMode="External"/><Relationship Id="rId298" Type="http://schemas.openxmlformats.org/officeDocument/2006/relationships/hyperlink" Target="http://www.missouribotanicalgarden.org/PlantFinder/PlantFinderDetails.aspx?kempercode=b917" TargetMode="External"/><Relationship Id="rId421" Type="http://schemas.openxmlformats.org/officeDocument/2006/relationships/hyperlink" Target="http://www.missouribotanicalgarden.org/PlantFinder/PlantFinderDetails.aspx?kempercode=d593" TargetMode="External"/><Relationship Id="rId463" Type="http://schemas.openxmlformats.org/officeDocument/2006/relationships/hyperlink" Target="http://www.missouribotanicalgarden.org/PlantFinder/PlantFinderDetails.aspx?taxonid=277246&amp;isprofile=0&amp;" TargetMode="External"/><Relationship Id="rId519" Type="http://schemas.openxmlformats.org/officeDocument/2006/relationships/hyperlink" Target="http://wisflora.herbarium.wisc.edu/taxa/index.php?taxon=3979" TargetMode="External"/><Relationship Id="rId670" Type="http://schemas.openxmlformats.org/officeDocument/2006/relationships/hyperlink" Target="https://plants.usda.gov/core/profile?symbol=PAAU3" TargetMode="External"/><Relationship Id="rId116" Type="http://schemas.openxmlformats.org/officeDocument/2006/relationships/hyperlink" Target="http://plants.usda.gov/java/profile?symbol=IOLI2" TargetMode="External"/><Relationship Id="rId158" Type="http://schemas.openxmlformats.org/officeDocument/2006/relationships/hyperlink" Target="http://plants.usda.gov/java/profile?symbol=PESE6" TargetMode="External"/><Relationship Id="rId323" Type="http://schemas.openxmlformats.org/officeDocument/2006/relationships/hyperlink" Target="http://www.missouribotanicalgarden.org/PlantFinder/PlantFinderDetails.aspx?kempercode=l460" TargetMode="External"/><Relationship Id="rId530" Type="http://schemas.openxmlformats.org/officeDocument/2006/relationships/hyperlink" Target="http://wisflora.herbarium.wisc.edu/taxa/index.php?taxon=4167" TargetMode="External"/><Relationship Id="rId726" Type="http://schemas.openxmlformats.org/officeDocument/2006/relationships/hyperlink" Target="https://plants.usda.gov/home/plantProfile?symbol=WAFR" TargetMode="External"/><Relationship Id="rId20" Type="http://schemas.openxmlformats.org/officeDocument/2006/relationships/hyperlink" Target="http://plants.usda.gov/java/profile?symbol=ASSU3" TargetMode="External"/><Relationship Id="rId62" Type="http://schemas.openxmlformats.org/officeDocument/2006/relationships/hyperlink" Target="http://plants.usda.gov/java/profile?symbol=CATR7" TargetMode="External"/><Relationship Id="rId365" Type="http://schemas.openxmlformats.org/officeDocument/2006/relationships/hyperlink" Target="http://www.missouribotanicalgarden.org/PlantFinder/PlantFinderDetails.aspx?kempercode=e812" TargetMode="External"/><Relationship Id="rId572" Type="http://schemas.openxmlformats.org/officeDocument/2006/relationships/hyperlink" Target="https://plants.usda.gov/core/profile?symbol=SETE3" TargetMode="External"/><Relationship Id="rId628" Type="http://schemas.openxmlformats.org/officeDocument/2006/relationships/hyperlink" Target="http://www.missouribotanicalgarden.org/PlantFinder/PlantFinderDetails.aspx?taxonid=282615&amp;isprofile=0&amp;" TargetMode="External"/><Relationship Id="rId225" Type="http://schemas.openxmlformats.org/officeDocument/2006/relationships/hyperlink" Target="http://plants.usda.gov/java/profile?symbol=VEHA2" TargetMode="External"/><Relationship Id="rId267" Type="http://schemas.openxmlformats.org/officeDocument/2006/relationships/hyperlink" Target="https://plants.usda.gov/core/profile?symbol=CAAU3" TargetMode="External"/><Relationship Id="rId432" Type="http://schemas.openxmlformats.org/officeDocument/2006/relationships/hyperlink" Target="http://www.missouribotanicalgarden.org/PlantFinder/PlantFinderDetails.aspx?taxonid=280289&amp;isprofile=0&amp;" TargetMode="External"/><Relationship Id="rId474" Type="http://schemas.openxmlformats.org/officeDocument/2006/relationships/hyperlink" Target="http://wisflora.herbarium.wisc.edu/taxa/index.php?taxon=2822" TargetMode="External"/><Relationship Id="rId127" Type="http://schemas.openxmlformats.org/officeDocument/2006/relationships/hyperlink" Target="http://plants.usda.gov/java/profile?symbol=LICY" TargetMode="External"/><Relationship Id="rId681" Type="http://schemas.openxmlformats.org/officeDocument/2006/relationships/hyperlink" Target="https://plants.usda.gov/core/profile?symbol=MODI" TargetMode="External"/><Relationship Id="rId31" Type="http://schemas.openxmlformats.org/officeDocument/2006/relationships/hyperlink" Target="http://plants.usda.gov/java/profile?symbol=brka2" TargetMode="External"/><Relationship Id="rId73" Type="http://schemas.openxmlformats.org/officeDocument/2006/relationships/hyperlink" Target="http://plants.usda.gov/java/profile?symbol=DAPU5" TargetMode="External"/><Relationship Id="rId169" Type="http://schemas.openxmlformats.org/officeDocument/2006/relationships/hyperlink" Target="http://plants.usda.gov/java/profile?symbol=pyte" TargetMode="External"/><Relationship Id="rId334" Type="http://schemas.openxmlformats.org/officeDocument/2006/relationships/hyperlink" Target="http://www.missouribotanicalgarden.org/PlantFinder/PlantFinderDetails.aspx?kempercode=k860" TargetMode="External"/><Relationship Id="rId376" Type="http://schemas.openxmlformats.org/officeDocument/2006/relationships/hyperlink" Target="http://www.missouribotanicalgarden.org/PlantFinder/PlantFinderDetails.aspx?kempercode=b650" TargetMode="External"/><Relationship Id="rId541" Type="http://schemas.openxmlformats.org/officeDocument/2006/relationships/hyperlink" Target="http://wisflora.herbarium.wisc.edu/taxa/index.php?taxon=4838" TargetMode="External"/><Relationship Id="rId583" Type="http://schemas.openxmlformats.org/officeDocument/2006/relationships/hyperlink" Target="http://www.missouribotanicalgarden.org/PlantFinder/PlantFinderDetails.aspx?kempercode=f193" TargetMode="External"/><Relationship Id="rId639" Type="http://schemas.openxmlformats.org/officeDocument/2006/relationships/hyperlink" Target="http://www.missouribotanicalgarden.org/PlantFinder/PlantFinderDetails.aspx?kempercode=e474" TargetMode="External"/><Relationship Id="rId4" Type="http://schemas.openxmlformats.org/officeDocument/2006/relationships/hyperlink" Target="http://plants.usda.gov/java/profile?symbol=pasm" TargetMode="External"/><Relationship Id="rId180" Type="http://schemas.openxmlformats.org/officeDocument/2006/relationships/hyperlink" Target="http://plants.usda.gov/java/profile?symbol=RUHU" TargetMode="External"/><Relationship Id="rId236" Type="http://schemas.openxmlformats.org/officeDocument/2006/relationships/hyperlink" Target="http://plants.usda.gov/java/profile?symbol=CAPR5" TargetMode="External"/><Relationship Id="rId278" Type="http://schemas.openxmlformats.org/officeDocument/2006/relationships/hyperlink" Target="http://www.missouribotanicalgarden.org/PlantFinder/PlantFinderDetails.aspx?kempercode=g710" TargetMode="External"/><Relationship Id="rId401" Type="http://schemas.openxmlformats.org/officeDocument/2006/relationships/hyperlink" Target="http://www.missouribotanicalgarden.org/PlantFinder/PlantFinderDetails.aspx?taxonid=280585&amp;isprofile=0&amp;" TargetMode="External"/><Relationship Id="rId443" Type="http://schemas.openxmlformats.org/officeDocument/2006/relationships/hyperlink" Target="http://www.missouribotanicalgarden.org/PlantFinder/PlantFinderDetails.aspx?kempercode=l880" TargetMode="External"/><Relationship Id="rId650" Type="http://schemas.openxmlformats.org/officeDocument/2006/relationships/hyperlink" Target="https://plants.usda.gov/core/profile?symbol=AMHU" TargetMode="External"/><Relationship Id="rId303" Type="http://schemas.openxmlformats.org/officeDocument/2006/relationships/hyperlink" Target="http://www.missouribotanicalgarden.org/PlantFinder/PlantFinderDetails.aspx?kempercode=f530" TargetMode="External"/><Relationship Id="rId485" Type="http://schemas.openxmlformats.org/officeDocument/2006/relationships/hyperlink" Target="http://wisflora.herbarium.wisc.edu/taxa/index.php?taxon=8861" TargetMode="External"/><Relationship Id="rId692" Type="http://schemas.openxmlformats.org/officeDocument/2006/relationships/hyperlink" Target="http://plants.usda.gov/java/profile?symbol=OEPI2" TargetMode="External"/><Relationship Id="rId706" Type="http://schemas.openxmlformats.org/officeDocument/2006/relationships/hyperlink" Target="https://www.missouribotanicalgarden.org/PlantFinder/PlantFinderDetails.aspx?taxonid=276084" TargetMode="External"/><Relationship Id="rId42" Type="http://schemas.openxmlformats.org/officeDocument/2006/relationships/hyperlink" Target="http://plants.usda.gov/java/profile?symbol=CACO8" TargetMode="External"/><Relationship Id="rId84" Type="http://schemas.openxmlformats.org/officeDocument/2006/relationships/hyperlink" Target="http://plants.usda.gov/java/profile?symbol=ELOB2" TargetMode="External"/><Relationship Id="rId138" Type="http://schemas.openxmlformats.org/officeDocument/2006/relationships/hyperlink" Target="http://plants.usda.gov/java/profile?symbol=LYQU" TargetMode="External"/><Relationship Id="rId345" Type="http://schemas.openxmlformats.org/officeDocument/2006/relationships/hyperlink" Target="http://www.missouribotanicalgarden.org/PlantFinder/PlantFinderDetails.aspx?kempercode=c930" TargetMode="External"/><Relationship Id="rId387" Type="http://schemas.openxmlformats.org/officeDocument/2006/relationships/hyperlink" Target="http://www.missouribotanicalgarden.org/PlantFinder/PlantFinderDetails.aspx?kempercode=b330%20" TargetMode="External"/><Relationship Id="rId510" Type="http://schemas.openxmlformats.org/officeDocument/2006/relationships/hyperlink" Target="http://wisflora.herbarium.wisc.edu/taxa/index.php?taxon=3601" TargetMode="External"/><Relationship Id="rId552" Type="http://schemas.openxmlformats.org/officeDocument/2006/relationships/hyperlink" Target="http://plants.usda.gov/java/profile?symbol=ANPL" TargetMode="External"/><Relationship Id="rId594" Type="http://schemas.openxmlformats.org/officeDocument/2006/relationships/hyperlink" Target="https://plants.usda.gov/core/profile?symbol=IRCR" TargetMode="External"/><Relationship Id="rId608" Type="http://schemas.openxmlformats.org/officeDocument/2006/relationships/hyperlink" Target="http://www.missouribotanicalgarden.org/plantfinder/plantfinderdetails.aspx?kempercode=c670" TargetMode="External"/><Relationship Id="rId191" Type="http://schemas.openxmlformats.org/officeDocument/2006/relationships/hyperlink" Target="http://plants.usda.gov/java/profile?symbol=SIST" TargetMode="External"/><Relationship Id="rId205" Type="http://schemas.openxmlformats.org/officeDocument/2006/relationships/hyperlink" Target="http://plants.usda.gov/java/profile?symbol=SPEU" TargetMode="External"/><Relationship Id="rId247" Type="http://schemas.openxmlformats.org/officeDocument/2006/relationships/hyperlink" Target="http://plants.usda.gov/java/profile?symbol=ONSE" TargetMode="External"/><Relationship Id="rId412" Type="http://schemas.openxmlformats.org/officeDocument/2006/relationships/hyperlink" Target="http://www.missouribotanicalgarden.org/PlantFinder/PlantFinderDetails.aspx?kempercode=g830" TargetMode="External"/><Relationship Id="rId107" Type="http://schemas.openxmlformats.org/officeDocument/2006/relationships/hyperlink" Target="http://plants.usda.gov/java/profile?symbol=HEOC2" TargetMode="External"/><Relationship Id="rId289" Type="http://schemas.openxmlformats.org/officeDocument/2006/relationships/hyperlink" Target="http://www.missouribotanicalgarden.org/PlantFinder/PlantFinderDetails.aspx?kempercode=b540" TargetMode="External"/><Relationship Id="rId454" Type="http://schemas.openxmlformats.org/officeDocument/2006/relationships/hyperlink" Target="http://www.missouribotanicalgarden.org/PlantFinder/PlantFinderDetails.aspx?kempercode=y370" TargetMode="External"/><Relationship Id="rId496" Type="http://schemas.openxmlformats.org/officeDocument/2006/relationships/hyperlink" Target="http://wisflora.herbarium.wisc.edu/taxa/index.php?taxon=3003" TargetMode="External"/><Relationship Id="rId661" Type="http://schemas.openxmlformats.org/officeDocument/2006/relationships/hyperlink" Target="http://www.missouribotanicalgarden.org/PlantFinder/PlantFinderDetails.aspx?kempercode=a151" TargetMode="External"/><Relationship Id="rId717" Type="http://schemas.openxmlformats.org/officeDocument/2006/relationships/hyperlink" Target="http://www.missouribotanicalgarden.org/PlantFinder/PlantFinderDetails.aspx?kempercode=g440" TargetMode="External"/><Relationship Id="rId11" Type="http://schemas.openxmlformats.org/officeDocument/2006/relationships/hyperlink" Target="http://plants.usda.gov/java/profile?symbol=ANVI3" TargetMode="External"/><Relationship Id="rId53" Type="http://schemas.openxmlformats.org/officeDocument/2006/relationships/hyperlink" Target="http://plants.usda.gov/java/nameSearch?keywordquery=Carex+pellita&amp;mode=sciname&amp;submit.x=19&amp;submit.y=12" TargetMode="External"/><Relationship Id="rId149" Type="http://schemas.openxmlformats.org/officeDocument/2006/relationships/hyperlink" Target="https://plants.usda.gov/home/plantProfile?symbol=OPMA2" TargetMode="External"/><Relationship Id="rId314" Type="http://schemas.openxmlformats.org/officeDocument/2006/relationships/hyperlink" Target="http://www.missouribotanicalgarden.org/PlantFinder/PlantFinderDetails.aspx?kempercode=a428" TargetMode="External"/><Relationship Id="rId356" Type="http://schemas.openxmlformats.org/officeDocument/2006/relationships/hyperlink" Target="http://www.missouribotanicalgarden.org/PlantFinder/PlantFinderDetails.aspx?kempercode=j970" TargetMode="External"/><Relationship Id="rId398" Type="http://schemas.openxmlformats.org/officeDocument/2006/relationships/hyperlink" Target="http://www.missouribotanicalgarden.org/PlantFinder/PlantFinderDetails.aspx?kempercode=j350" TargetMode="External"/><Relationship Id="rId521" Type="http://schemas.openxmlformats.org/officeDocument/2006/relationships/hyperlink" Target="http://wisflora.herbarium.wisc.edu/taxa/index.php?taxon=3992" TargetMode="External"/><Relationship Id="rId563" Type="http://schemas.openxmlformats.org/officeDocument/2006/relationships/hyperlink" Target="https://plants.usda.gov/core/profile?symbol=ACMI2" TargetMode="External"/><Relationship Id="rId619" Type="http://schemas.openxmlformats.org/officeDocument/2006/relationships/hyperlink" Target="https://plants.usda.gov/core/profile?symbol=CASH2" TargetMode="External"/><Relationship Id="rId95" Type="http://schemas.openxmlformats.org/officeDocument/2006/relationships/hyperlink" Target="http://plants.usda.gov/java/profile?symbol=EUCO10" TargetMode="External"/><Relationship Id="rId160" Type="http://schemas.openxmlformats.org/officeDocument/2006/relationships/hyperlink" Target="http://plants.usda.gov/java/profile?symbol=PHGL4" TargetMode="External"/><Relationship Id="rId216" Type="http://schemas.openxmlformats.org/officeDocument/2006/relationships/hyperlink" Target="http://plants.usda.gov/java/profile?symbol=syob" TargetMode="External"/><Relationship Id="rId423" Type="http://schemas.openxmlformats.org/officeDocument/2006/relationships/hyperlink" Target="http://www.missouribotanicalgarden.org/PlantFinder/PlantFinderDetails.aspx?kempercode=c740" TargetMode="External"/><Relationship Id="rId258" Type="http://schemas.openxmlformats.org/officeDocument/2006/relationships/hyperlink" Target="http://plants.usda.gov/java/profile?symbol=HEAU" TargetMode="External"/><Relationship Id="rId465" Type="http://schemas.openxmlformats.org/officeDocument/2006/relationships/hyperlink" Target="http://www.missouribotanicalgarden.org/PlantFinder/PlantFinderDetails.aspx?kempercode=r210" TargetMode="External"/><Relationship Id="rId630" Type="http://schemas.openxmlformats.org/officeDocument/2006/relationships/hyperlink" Target="https://plants.usda.gov/core/profile?symbol=BODA2" TargetMode="External"/><Relationship Id="rId672" Type="http://schemas.openxmlformats.org/officeDocument/2006/relationships/hyperlink" Target="https://plants.usda.gov/core/profile?symbol=TRSU2" TargetMode="External"/><Relationship Id="rId728" Type="http://schemas.openxmlformats.org/officeDocument/2006/relationships/hyperlink" Target="http://www.missouribotanicalgarden.org/PlantFinder/PlantFinderDetails.aspx?kempercode=g760" TargetMode="External"/><Relationship Id="rId22" Type="http://schemas.openxmlformats.org/officeDocument/2006/relationships/hyperlink" Target="http://plants.usda.gov/java/profile?symbol=ASTU" TargetMode="External"/><Relationship Id="rId64" Type="http://schemas.openxmlformats.org/officeDocument/2006/relationships/hyperlink" Target="http://plants.usda.gov/java/profile?symbol=ceam" TargetMode="External"/><Relationship Id="rId118" Type="http://schemas.openxmlformats.org/officeDocument/2006/relationships/hyperlink" Target="http://plants.usda.gov/java/profile?symbol=IRVI" TargetMode="External"/><Relationship Id="rId325" Type="http://schemas.openxmlformats.org/officeDocument/2006/relationships/hyperlink" Target="https://wisflora.herbarium.wisc.edu/taxa/index.php?taxon=4364" TargetMode="External"/><Relationship Id="rId367" Type="http://schemas.openxmlformats.org/officeDocument/2006/relationships/hyperlink" Target="http://www.missouribotanicalgarden.org/PlantFinder/PlantFinderDetails.aspx?kempercode=r390" TargetMode="External"/><Relationship Id="rId532" Type="http://schemas.openxmlformats.org/officeDocument/2006/relationships/hyperlink" Target="http://wisflora.herbarium.wisc.edu/taxa/index.php?taxon=4267" TargetMode="External"/><Relationship Id="rId574" Type="http://schemas.openxmlformats.org/officeDocument/2006/relationships/hyperlink" Target="http://www.missouribotanicalgarden.org/PlantFinder/PlantFinderDetails.aspx?kempercode=c438" TargetMode="External"/><Relationship Id="rId171" Type="http://schemas.openxmlformats.org/officeDocument/2006/relationships/hyperlink" Target="http://plants.usda.gov/java/profile?symbol=RAPI" TargetMode="External"/><Relationship Id="rId227" Type="http://schemas.openxmlformats.org/officeDocument/2006/relationships/hyperlink" Target="http://plants.usda.gov/java/profile?symbol=VEFA2" TargetMode="External"/><Relationship Id="rId269" Type="http://schemas.openxmlformats.org/officeDocument/2006/relationships/hyperlink" Target="https://plants.usda.gov/core/profile?symbol=CEOC2" TargetMode="External"/><Relationship Id="rId434" Type="http://schemas.openxmlformats.org/officeDocument/2006/relationships/hyperlink" Target="http://www.missouribotanicalgarden.org/PlantFinder/PlantFinderDetails.aspx?kempercode=w910" TargetMode="External"/><Relationship Id="rId476" Type="http://schemas.openxmlformats.org/officeDocument/2006/relationships/hyperlink" Target="http://wisflora.herbarium.wisc.edu/taxa/index.php?taxon=6544" TargetMode="External"/><Relationship Id="rId641" Type="http://schemas.openxmlformats.org/officeDocument/2006/relationships/hyperlink" Target="https://plants.usda.gov/core/profile?symbol=ASSP" TargetMode="External"/><Relationship Id="rId683" Type="http://schemas.openxmlformats.org/officeDocument/2006/relationships/hyperlink" Target="https://wisflora.herbarium.wisc.edu/taxa/index.php?taxon=3874&amp;cl=Barron%20County%202016" TargetMode="External"/><Relationship Id="rId33" Type="http://schemas.openxmlformats.org/officeDocument/2006/relationships/hyperlink" Target="http://plants.usda.gov/java/profile?symbol=CACA4" TargetMode="External"/><Relationship Id="rId129" Type="http://schemas.openxmlformats.org/officeDocument/2006/relationships/hyperlink" Target="http://plants.usda.gov/java/profile?symbol=LIPY" TargetMode="External"/><Relationship Id="rId280" Type="http://schemas.openxmlformats.org/officeDocument/2006/relationships/hyperlink" Target="http://www.missouribotanicalgarden.org/PlantFinder/PlantFinderDetails.aspx?kempercode=g180" TargetMode="External"/><Relationship Id="rId336" Type="http://schemas.openxmlformats.org/officeDocument/2006/relationships/hyperlink" Target="http://www.missouribotanicalgarden.org/PlantFinder/PlantFinderDetails.aspx?taxonid=249859&amp;isprofile=0&amp;" TargetMode="External"/><Relationship Id="rId501" Type="http://schemas.openxmlformats.org/officeDocument/2006/relationships/hyperlink" Target="http://wisflora.herbarium.wisc.edu/taxa/index.php?taxon=3129" TargetMode="External"/><Relationship Id="rId543" Type="http://schemas.openxmlformats.org/officeDocument/2006/relationships/hyperlink" Target="http://wisflora.herbarium.wisc.edu/taxa/index.php?taxon=18488" TargetMode="External"/><Relationship Id="rId75" Type="http://schemas.openxmlformats.org/officeDocument/2006/relationships/hyperlink" Target="http://plants.usda.gov/java/profile?symbol=deca7" TargetMode="External"/><Relationship Id="rId140" Type="http://schemas.openxmlformats.org/officeDocument/2006/relationships/hyperlink" Target="http://plants.usda.gov/java/profile?symbol=MARA7" TargetMode="External"/><Relationship Id="rId182" Type="http://schemas.openxmlformats.org/officeDocument/2006/relationships/hyperlink" Target="http://plants.usda.gov/java/profile?symbol=SCAC3" TargetMode="External"/><Relationship Id="rId378" Type="http://schemas.openxmlformats.org/officeDocument/2006/relationships/hyperlink" Target="http://www.missouribotanicalgarden.org/PlantFinder/PlantFinderDetails.aspx?kempercode=b490" TargetMode="External"/><Relationship Id="rId403" Type="http://schemas.openxmlformats.org/officeDocument/2006/relationships/hyperlink" Target="http://www.missouribotanicalgarden.org/PlantFinder/PlantFinderDetails.aspx?kempercode=j540" TargetMode="External"/><Relationship Id="rId585" Type="http://schemas.openxmlformats.org/officeDocument/2006/relationships/hyperlink" Target="http://www.missouribotanicalgarden.org/PlantFinder/PlantFinderDetails.aspx?kempercode=m500" TargetMode="External"/><Relationship Id="rId6" Type="http://schemas.openxmlformats.org/officeDocument/2006/relationships/hyperlink" Target="http://plants.usda.gov/java/profile?symbol=ALCE2" TargetMode="External"/><Relationship Id="rId238" Type="http://schemas.openxmlformats.org/officeDocument/2006/relationships/hyperlink" Target="http://plants.usda.gov/java/profile?symbol=CATR8" TargetMode="External"/><Relationship Id="rId445" Type="http://schemas.openxmlformats.org/officeDocument/2006/relationships/hyperlink" Target="http://www.missouribotanicalgarden.org/PlantFinder/PlantFinderDetails.aspx?kempercode=e834" TargetMode="External"/><Relationship Id="rId487" Type="http://schemas.openxmlformats.org/officeDocument/2006/relationships/hyperlink" Target="http://wisflora.herbarium.wisc.edu/taxa/index.php?taxon=2955" TargetMode="External"/><Relationship Id="rId610" Type="http://schemas.openxmlformats.org/officeDocument/2006/relationships/hyperlink" Target="https://plants.usda.gov/core/profile?symbol=ECPAP" TargetMode="External"/><Relationship Id="rId652" Type="http://schemas.openxmlformats.org/officeDocument/2006/relationships/hyperlink" Target="http://www.missouribotanicalgarden.org/PlantFinder/PlantFinderDetails.aspx?kempercode=j320" TargetMode="External"/><Relationship Id="rId694" Type="http://schemas.openxmlformats.org/officeDocument/2006/relationships/hyperlink" Target="https://plants.sc.egov.usda.gov/home/plantProfile?symbol=SEMA11" TargetMode="External"/><Relationship Id="rId708" Type="http://schemas.openxmlformats.org/officeDocument/2006/relationships/hyperlink" Target="https://cwelwnp.usu.edu/westernnativeplants/plantlist_view.php?id=61&amp;name=sporobolusairoides" TargetMode="External"/><Relationship Id="rId291" Type="http://schemas.openxmlformats.org/officeDocument/2006/relationships/hyperlink" Target="http://www.missouribotanicalgarden.org/PlantFinder/PlantFinderDetails.aspx?kempercode=j480" TargetMode="External"/><Relationship Id="rId305" Type="http://schemas.openxmlformats.org/officeDocument/2006/relationships/hyperlink" Target="http://www.missouribotanicalgarden.org/PlantFinder/PlantFinderDetails.aspx?taxonid=279727&amp;isprofile=0&amp;" TargetMode="External"/><Relationship Id="rId347" Type="http://schemas.openxmlformats.org/officeDocument/2006/relationships/hyperlink" Target="http://www.missouribotanicalgarden.org/PlantFinder/PlantFinderDetails.aspx?kempercode=c850" TargetMode="External"/><Relationship Id="rId512" Type="http://schemas.openxmlformats.org/officeDocument/2006/relationships/hyperlink" Target="http://wisflora.herbarium.wisc.edu/taxa/index.php?taxon=3692" TargetMode="External"/><Relationship Id="rId44" Type="http://schemas.openxmlformats.org/officeDocument/2006/relationships/hyperlink" Target="http://plants.usda.gov/java/profile?symbol=CACR7" TargetMode="External"/><Relationship Id="rId86" Type="http://schemas.openxmlformats.org/officeDocument/2006/relationships/hyperlink" Target="http://plants.usda.gov/java/profile?symbol=ELCA4" TargetMode="External"/><Relationship Id="rId151" Type="http://schemas.openxmlformats.org/officeDocument/2006/relationships/hyperlink" Target="http://plants.usda.gov/java/profile?symbol=DIACF" TargetMode="External"/><Relationship Id="rId389" Type="http://schemas.openxmlformats.org/officeDocument/2006/relationships/hyperlink" Target="http://www.missouribotanicalgarden.org/PlantFinder/PlantFinderDetails.aspx?kempercode=b260" TargetMode="External"/><Relationship Id="rId554" Type="http://schemas.openxmlformats.org/officeDocument/2006/relationships/hyperlink" Target="https://plants.usda.gov/core/profile?symbol=CLAR5" TargetMode="External"/><Relationship Id="rId596" Type="http://schemas.openxmlformats.org/officeDocument/2006/relationships/hyperlink" Target="http://www.missouribotanicalgarden.org/PlantFinder/PlantFinderDetails.aspx?taxonid=281153&amp;isprofile=0&amp;" TargetMode="External"/><Relationship Id="rId193" Type="http://schemas.openxmlformats.org/officeDocument/2006/relationships/hyperlink" Target="http://plants.usda.gov/java/profile?symbol=SILA3" TargetMode="External"/><Relationship Id="rId207" Type="http://schemas.openxmlformats.org/officeDocument/2006/relationships/hyperlink" Target="http://plants.usda.gov/java/profile?symbol=SPAL2" TargetMode="External"/><Relationship Id="rId249" Type="http://schemas.openxmlformats.org/officeDocument/2006/relationships/hyperlink" Target="http://plants.usda.gov/java/profile?symbol=SACE" TargetMode="External"/><Relationship Id="rId414" Type="http://schemas.openxmlformats.org/officeDocument/2006/relationships/hyperlink" Target="http://www.missouribotanicalgarden.org/PlantFinder/PlantFinderDetails.aspx?kempercode=a379" TargetMode="External"/><Relationship Id="rId456" Type="http://schemas.openxmlformats.org/officeDocument/2006/relationships/hyperlink" Target="http://www.missouribotanicalgarden.org/PlantFinder/PlantFinderDetails.aspx?taxonid=277238&amp;isprofile=0&amp;" TargetMode="External"/><Relationship Id="rId498" Type="http://schemas.openxmlformats.org/officeDocument/2006/relationships/hyperlink" Target="http://wisflora.herbarium.wisc.edu/taxa/index.php?taxon=3007" TargetMode="External"/><Relationship Id="rId621" Type="http://schemas.openxmlformats.org/officeDocument/2006/relationships/hyperlink" Target="http://www.missouribotanicalgarden.org/PlantFinder/PlantFinderDetails.aspx?kempercode=b796" TargetMode="External"/><Relationship Id="rId663" Type="http://schemas.openxmlformats.org/officeDocument/2006/relationships/hyperlink" Target="http://www.missouribotanicalgarden.org/PlantFinder/PlantFinderDetails.aspx?taxonid=280351&amp;isprofile=0&amp;" TargetMode="External"/><Relationship Id="rId13" Type="http://schemas.openxmlformats.org/officeDocument/2006/relationships/hyperlink" Target="http://plants.usda.gov/java/profile?symbol=ANAT" TargetMode="External"/><Relationship Id="rId109" Type="http://schemas.openxmlformats.org/officeDocument/2006/relationships/hyperlink" Target="http://plants.usda.gov/java/profile?symbol=HEHE5" TargetMode="External"/><Relationship Id="rId260" Type="http://schemas.openxmlformats.org/officeDocument/2006/relationships/hyperlink" Target="http://plants.usda.gov/java/profile?symbol=PAPA20" TargetMode="External"/><Relationship Id="rId316" Type="http://schemas.openxmlformats.org/officeDocument/2006/relationships/hyperlink" Target="http://www.missouribotanicalgarden.org/PlantFinder/PlantFinderDetails.aspx?kempercode=g620" TargetMode="External"/><Relationship Id="rId523" Type="http://schemas.openxmlformats.org/officeDocument/2006/relationships/hyperlink" Target="http://wisflora.herbarium.wisc.edu/taxa/index.php?taxon=4035" TargetMode="External"/><Relationship Id="rId719" Type="http://schemas.openxmlformats.org/officeDocument/2006/relationships/hyperlink" Target="http://wisflora.herbarium.wisc.edu/taxa/index.php?taxon=2694" TargetMode="External"/><Relationship Id="rId55" Type="http://schemas.openxmlformats.org/officeDocument/2006/relationships/hyperlink" Target="http://plants.usda.gov/java/profile?symbol=CARO22" TargetMode="External"/><Relationship Id="rId97" Type="http://schemas.openxmlformats.org/officeDocument/2006/relationships/hyperlink" Target="http://plants.usda.gov/java/profile?symbol=EUGR5" TargetMode="External"/><Relationship Id="rId120" Type="http://schemas.openxmlformats.org/officeDocument/2006/relationships/hyperlink" Target="http://plants.usda.gov/java/profile?symbol=JUEF" TargetMode="External"/><Relationship Id="rId358" Type="http://schemas.openxmlformats.org/officeDocument/2006/relationships/hyperlink" Target="http://www.missouribotanicalgarden.org/PlantFinder/PlantFinderDetails.aspx?kempercode=g460" TargetMode="External"/><Relationship Id="rId565" Type="http://schemas.openxmlformats.org/officeDocument/2006/relationships/hyperlink" Target="https://plants.usda.gov/core/profile?symbol=VEAR3" TargetMode="External"/><Relationship Id="rId730" Type="http://schemas.openxmlformats.org/officeDocument/2006/relationships/hyperlink" Target="https://wisflora.herbarium.wisc.edu/taxa/index.php?taxon=4103" TargetMode="External"/><Relationship Id="rId162" Type="http://schemas.openxmlformats.org/officeDocument/2006/relationships/hyperlink" Target="http://plants.usda.gov/java/profile?symbol=PHVI8" TargetMode="External"/><Relationship Id="rId218" Type="http://schemas.openxmlformats.org/officeDocument/2006/relationships/hyperlink" Target="http://plants.usda.gov/java/profile?symbol=SYSE2" TargetMode="External"/><Relationship Id="rId425" Type="http://schemas.openxmlformats.org/officeDocument/2006/relationships/hyperlink" Target="http://www.missouribotanicalgarden.org/PlantFinder/PlantFinderDetails.aspx?kempercode=k320" TargetMode="External"/><Relationship Id="rId467" Type="http://schemas.openxmlformats.org/officeDocument/2006/relationships/hyperlink" Target="http://wisflora.herbarium.wisc.edu/taxa/index.php?taxon=2475" TargetMode="External"/><Relationship Id="rId632" Type="http://schemas.openxmlformats.org/officeDocument/2006/relationships/hyperlink" Target="https://www.missouribotanicalgarden.org/PlantFinder/PlantFinderComments.aspx?kempercode=j550" TargetMode="External"/><Relationship Id="rId271" Type="http://schemas.openxmlformats.org/officeDocument/2006/relationships/hyperlink" Target="http://plants.usda.gov/core/profile?symbol=ACAM" TargetMode="External"/><Relationship Id="rId674" Type="http://schemas.openxmlformats.org/officeDocument/2006/relationships/hyperlink" Target="http://wisflora.herbarium.wisc.edu/taxa/index.php?taxon=2434" TargetMode="External"/><Relationship Id="rId24" Type="http://schemas.openxmlformats.org/officeDocument/2006/relationships/hyperlink" Target="http://plants.usda.gov/java/profile?symbol=BAAL" TargetMode="External"/><Relationship Id="rId66" Type="http://schemas.openxmlformats.org/officeDocument/2006/relationships/hyperlink" Target="http://plants.usda.gov/java/profile?symbol=CIMA2" TargetMode="External"/><Relationship Id="rId131" Type="http://schemas.openxmlformats.org/officeDocument/2006/relationships/hyperlink" Target="http://plants.usda.gov/java/profile?symbol=LIMI9" TargetMode="External"/><Relationship Id="rId327" Type="http://schemas.openxmlformats.org/officeDocument/2006/relationships/hyperlink" Target="http://www.missouribotanicalgarden.org/PlantFinder/PlantFinderDetails.aspx?kempercode=z410" TargetMode="External"/><Relationship Id="rId369" Type="http://schemas.openxmlformats.org/officeDocument/2006/relationships/hyperlink" Target="http://www.missouribotanicalgarden.org/PlantFinder/PlantFinderDetails.aspx?taxonid=279718&amp;isprofile=0&amp;" TargetMode="External"/><Relationship Id="rId534" Type="http://schemas.openxmlformats.org/officeDocument/2006/relationships/hyperlink" Target="http://wisflora.herbarium.wisc.edu/taxa/index.php?taxon=4398" TargetMode="External"/><Relationship Id="rId576" Type="http://schemas.openxmlformats.org/officeDocument/2006/relationships/hyperlink" Target="http://www.missouribotanicalgarden.org/PlantFinder/PlantFinderDetails.aspx?taxonid=281504&amp;isprofile=0&amp;" TargetMode="External"/><Relationship Id="rId173" Type="http://schemas.openxmlformats.org/officeDocument/2006/relationships/hyperlink" Target="http://plants.usda.gov/java/profile?symbol=ROCA4" TargetMode="External"/><Relationship Id="rId229" Type="http://schemas.openxmlformats.org/officeDocument/2006/relationships/hyperlink" Target="http://plants.usda.gov/java/profile?symbol=VIPE2" TargetMode="External"/><Relationship Id="rId380" Type="http://schemas.openxmlformats.org/officeDocument/2006/relationships/hyperlink" Target="http://www.missouribotanicalgarden.org/PlantFinder/PlantFinderDetails.aspx?kempercode=j450" TargetMode="External"/><Relationship Id="rId436" Type="http://schemas.openxmlformats.org/officeDocument/2006/relationships/hyperlink" Target="http://www.missouribotanicalgarden.org/PlantFinder/PlantFinderDetails.aspx?taxonid=281405&amp;isprofile=0&amp;" TargetMode="External"/><Relationship Id="rId601" Type="http://schemas.openxmlformats.org/officeDocument/2006/relationships/hyperlink" Target="http://www.missouribotanicalgarden.org/PlantFinder/PlantFinderDetails.aspx?kempercode=k480" TargetMode="External"/><Relationship Id="rId643" Type="http://schemas.openxmlformats.org/officeDocument/2006/relationships/hyperlink" Target="http://www.missouribotanicalgarden.org/PlantFinder/PlantFinderDetails.aspx?taxonid=276864" TargetMode="External"/><Relationship Id="rId240" Type="http://schemas.openxmlformats.org/officeDocument/2006/relationships/hyperlink" Target="http://plants.usda.gov/java/profile?symbol=HESA2" TargetMode="External"/><Relationship Id="rId478" Type="http://schemas.openxmlformats.org/officeDocument/2006/relationships/hyperlink" Target="http://wisflora.herbarium.wisc.edu/taxa/index.php?taxon=2894" TargetMode="External"/><Relationship Id="rId685" Type="http://schemas.openxmlformats.org/officeDocument/2006/relationships/hyperlink" Target="http://www.missouribotanicalgarden.org/PlantFinder/PlantFinderDetails.aspx?kempercode=a248" TargetMode="External"/><Relationship Id="rId35" Type="http://schemas.openxmlformats.org/officeDocument/2006/relationships/hyperlink" Target="http://plants.usda.gov/java/profile?symbol=CASC5&amp;mapType=nativity&amp;photoID=casc5_001_ahp.tif" TargetMode="External"/><Relationship Id="rId77" Type="http://schemas.openxmlformats.org/officeDocument/2006/relationships/hyperlink" Target="http://plants.usda.gov/java/profile?symbol=DICU" TargetMode="External"/><Relationship Id="rId100" Type="http://schemas.openxmlformats.org/officeDocument/2006/relationships/hyperlink" Target="http://plants.usda.gov/java/profile?symbol=GEAN" TargetMode="External"/><Relationship Id="rId282" Type="http://schemas.openxmlformats.org/officeDocument/2006/relationships/hyperlink" Target="http://www.missouribotanicalgarden.org/PlantFinder/PlantFinderDetails.aspx?kempercode=a128" TargetMode="External"/><Relationship Id="rId338" Type="http://schemas.openxmlformats.org/officeDocument/2006/relationships/hyperlink" Target="http://www.missouribotanicalgarden.org/PlantFinder/PlantFinderDetails.aspx?taxonid=281372&amp;isprofile=0&amp;" TargetMode="External"/><Relationship Id="rId503" Type="http://schemas.openxmlformats.org/officeDocument/2006/relationships/hyperlink" Target="http://wisflora.herbarium.wisc.edu/taxa/index.php?taxon=3367" TargetMode="External"/><Relationship Id="rId545" Type="http://schemas.openxmlformats.org/officeDocument/2006/relationships/hyperlink" Target="http://wisflora.herbarium.wisc.edu/taxa/index.php?taxon=5004" TargetMode="External"/><Relationship Id="rId587" Type="http://schemas.openxmlformats.org/officeDocument/2006/relationships/hyperlink" Target="http://www.missouribotanicalgarden.org/PlantFinder/PlantFinderDetails.aspx?kempercode=y310" TargetMode="External"/><Relationship Id="rId710" Type="http://schemas.openxmlformats.org/officeDocument/2006/relationships/hyperlink" Target="https://www.missouribotanicalgarden.org/PlantFinder/PlantFinderDetails.aspx?kempercode=e475" TargetMode="External"/><Relationship Id="rId8" Type="http://schemas.openxmlformats.org/officeDocument/2006/relationships/hyperlink" Target="http://plants.usda.gov/java/profile?symbol=ANGE" TargetMode="External"/><Relationship Id="rId142" Type="http://schemas.openxmlformats.org/officeDocument/2006/relationships/hyperlink" Target="http://plants.usda.gov/java/profile?symbol=MIRI" TargetMode="External"/><Relationship Id="rId184" Type="http://schemas.openxmlformats.org/officeDocument/2006/relationships/hyperlink" Target="http://plants.usda.gov/java/profile?symbol=SCPU10" TargetMode="External"/><Relationship Id="rId391" Type="http://schemas.openxmlformats.org/officeDocument/2006/relationships/hyperlink" Target="http://www.missouribotanicalgarden.org/PlantFinder/PlantFinderDetails.aspx?taxonid=277391&amp;isprofile=0&amp;" TargetMode="External"/><Relationship Id="rId405" Type="http://schemas.openxmlformats.org/officeDocument/2006/relationships/hyperlink" Target="http://www.missouribotanicalgarden.org/PlantFinder/PlantFinderDetails.aspx?kempercode=a635" TargetMode="External"/><Relationship Id="rId447" Type="http://schemas.openxmlformats.org/officeDocument/2006/relationships/hyperlink" Target="http://www.missouribotanicalgarden.org/PlantFinder/PlantFinderDetails.aspx?taxonid=277226&amp;isprofile=0&amp;" TargetMode="External"/><Relationship Id="rId612" Type="http://schemas.openxmlformats.org/officeDocument/2006/relationships/hyperlink" Target="https://plants.usda.gov/core/profile?symbol=COPU2" TargetMode="External"/><Relationship Id="rId251" Type="http://schemas.openxmlformats.org/officeDocument/2006/relationships/hyperlink" Target="http://plants.usda.gov/java/profile?symbol=sian3" TargetMode="External"/><Relationship Id="rId489" Type="http://schemas.openxmlformats.org/officeDocument/2006/relationships/hyperlink" Target="http://wisflora.herbarium.wisc.edu/taxa/index.php?taxon=2967" TargetMode="External"/><Relationship Id="rId654" Type="http://schemas.openxmlformats.org/officeDocument/2006/relationships/hyperlink" Target="http://www.missouribotanicalgarden.org/PlantFinder/PlantFinderDetails.aspx?kempercode=b158" TargetMode="External"/><Relationship Id="rId696" Type="http://schemas.openxmlformats.org/officeDocument/2006/relationships/hyperlink" Target="http://plants.usda.gov/java/profile?symbol=RULA3" TargetMode="External"/><Relationship Id="rId46" Type="http://schemas.openxmlformats.org/officeDocument/2006/relationships/hyperlink" Target="http://plants.usda.gov/java/profile?symbol=CAHI6" TargetMode="External"/><Relationship Id="rId293" Type="http://schemas.openxmlformats.org/officeDocument/2006/relationships/hyperlink" Target="http://www.missouribotanicalgarden.org/PlantFinder/PlantFinderDetails.aspx?kempercode=e126" TargetMode="External"/><Relationship Id="rId307" Type="http://schemas.openxmlformats.org/officeDocument/2006/relationships/hyperlink" Target="http://www.missouribotanicalgarden.org/PlantFinder/PlantFinderDetails.aspx?kempercode=f510" TargetMode="External"/><Relationship Id="rId349" Type="http://schemas.openxmlformats.org/officeDocument/2006/relationships/hyperlink" Target="http://www.missouribotanicalgarden.org/PlantFinder/PlantFinderDetails.aspx?taxonid=292659&amp;isprofile=0&amp;" TargetMode="External"/><Relationship Id="rId514" Type="http://schemas.openxmlformats.org/officeDocument/2006/relationships/hyperlink" Target="http://wisflora.herbarium.wisc.edu/taxa/index.php?taxon=3815" TargetMode="External"/><Relationship Id="rId556" Type="http://schemas.openxmlformats.org/officeDocument/2006/relationships/hyperlink" Target="http://wisflora.herbarium.wisc.edu/taxa/index.php?taxon=2856" TargetMode="External"/><Relationship Id="rId721" Type="http://schemas.openxmlformats.org/officeDocument/2006/relationships/hyperlink" Target="https://plants.usda.gov/core/profile?symbol=BRER2" TargetMode="External"/><Relationship Id="rId88" Type="http://schemas.openxmlformats.org/officeDocument/2006/relationships/hyperlink" Target="http://plants.usda.gov/java/profile?symbol=ELVI" TargetMode="External"/><Relationship Id="rId111" Type="http://schemas.openxmlformats.org/officeDocument/2006/relationships/hyperlink" Target="http://plants.usda.gov/java/profile?symbol=HESP11" TargetMode="External"/><Relationship Id="rId153" Type="http://schemas.openxmlformats.org/officeDocument/2006/relationships/hyperlink" Target="http://plants.usda.gov/java/profile?symbol=PAIN3" TargetMode="External"/><Relationship Id="rId195" Type="http://schemas.openxmlformats.org/officeDocument/2006/relationships/hyperlink" Target="http://plants.usda.gov/java/profile?symbol=SITE" TargetMode="External"/><Relationship Id="rId209" Type="http://schemas.openxmlformats.org/officeDocument/2006/relationships/hyperlink" Target="http://plants.usda.gov/java/profile?symbol=SPHE" TargetMode="External"/><Relationship Id="rId360" Type="http://schemas.openxmlformats.org/officeDocument/2006/relationships/hyperlink" Target="http://www.missouribotanicalgarden.org/PlantFinder/PlantFinderDetails.aspx?kempercode=j870" TargetMode="External"/><Relationship Id="rId416" Type="http://schemas.openxmlformats.org/officeDocument/2006/relationships/hyperlink" Target="http://www.missouribotanicalgarden.org/PlantFinder/PlantFinderDetails.aspx?kempercode=b314" TargetMode="External"/><Relationship Id="rId598" Type="http://schemas.openxmlformats.org/officeDocument/2006/relationships/hyperlink" Target="https://plants.usda.gov/core/profile?symbol=HYAR" TargetMode="External"/><Relationship Id="rId220" Type="http://schemas.openxmlformats.org/officeDocument/2006/relationships/hyperlink" Target="http://plants.usda.gov/java/profile?symbol=TAIN" TargetMode="External"/><Relationship Id="rId458" Type="http://schemas.openxmlformats.org/officeDocument/2006/relationships/hyperlink" Target="http://www.missouribotanicalgarden.org/PlantFinder/PlantFinderDetails.aspx?kempercode=r790" TargetMode="External"/><Relationship Id="rId623" Type="http://schemas.openxmlformats.org/officeDocument/2006/relationships/hyperlink" Target="http://www.missouribotanicalgarden.org/PlantFinder/PlantFinderDetails.aspx?kempercode=e116" TargetMode="External"/><Relationship Id="rId665" Type="http://schemas.openxmlformats.org/officeDocument/2006/relationships/hyperlink" Target="https://plants.usda.gov/core/profile?symbol=MAVI5" TargetMode="External"/><Relationship Id="rId15" Type="http://schemas.openxmlformats.org/officeDocument/2006/relationships/hyperlink" Target="http://plants.usda.gov/java/profile?symbol=AQCA" TargetMode="External"/><Relationship Id="rId57" Type="http://schemas.openxmlformats.org/officeDocument/2006/relationships/hyperlink" Target="http://plants.usda.gov/java/profile?symbol=CASC11" TargetMode="External"/><Relationship Id="rId262" Type="http://schemas.openxmlformats.org/officeDocument/2006/relationships/hyperlink" Target="http://plants.usda.gov/core/profile?symbol=CASW" TargetMode="External"/><Relationship Id="rId318" Type="http://schemas.openxmlformats.org/officeDocument/2006/relationships/hyperlink" Target="http://www.missouribotanicalgarden.org/PlantFinder/PlantFinderDetails.aspx?kempercode=g600" TargetMode="External"/><Relationship Id="rId525" Type="http://schemas.openxmlformats.org/officeDocument/2006/relationships/hyperlink" Target="http://wisflora.herbarium.wisc.edu/taxa/index.php?taxon=4138" TargetMode="External"/><Relationship Id="rId567" Type="http://schemas.openxmlformats.org/officeDocument/2006/relationships/hyperlink" Target="https://plants.usda.gov/core/profile?symbol=TRBR" TargetMode="External"/><Relationship Id="rId732" Type="http://schemas.openxmlformats.org/officeDocument/2006/relationships/hyperlink" Target="https://www.missouribotanicalgarden.org/plantfinder/PlantFinderDetails.aspx?taxonid=285198" TargetMode="External"/><Relationship Id="rId99" Type="http://schemas.openxmlformats.org/officeDocument/2006/relationships/hyperlink" Target="http://plants.usda.gov/java/profile?symbol=GEAL4" TargetMode="External"/><Relationship Id="rId122" Type="http://schemas.openxmlformats.org/officeDocument/2006/relationships/hyperlink" Target="http://plants.usda.gov/java/profile?symbol=JUTO" TargetMode="External"/><Relationship Id="rId164" Type="http://schemas.openxmlformats.org/officeDocument/2006/relationships/hyperlink" Target="http://plants.usda.gov/java/profile?symbol=PORE2" TargetMode="External"/><Relationship Id="rId371" Type="http://schemas.openxmlformats.org/officeDocument/2006/relationships/hyperlink" Target="http://www.missouribotanicalgarden.org/PlantFinder/PlantFinderDetails.aspx?taxonid=279732" TargetMode="External"/><Relationship Id="rId427" Type="http://schemas.openxmlformats.org/officeDocument/2006/relationships/hyperlink" Target="http://www.missouribotanicalgarden.org/PlantFinder/PlantFinderDetails.aspx?taxonid=277200&amp;isprofile=0&amp;" TargetMode="External"/><Relationship Id="rId469" Type="http://schemas.openxmlformats.org/officeDocument/2006/relationships/hyperlink" Target="http://wisflora.herbarium.wisc.edu/taxa/index.php?taxon=2617" TargetMode="External"/><Relationship Id="rId634" Type="http://schemas.openxmlformats.org/officeDocument/2006/relationships/hyperlink" Target="https://plants.usda.gov/core/profile?symbol=BASP" TargetMode="External"/><Relationship Id="rId676" Type="http://schemas.openxmlformats.org/officeDocument/2006/relationships/hyperlink" Target="https://plants.usda.gov/core/profile?symbol=PYMU" TargetMode="External"/><Relationship Id="rId26" Type="http://schemas.openxmlformats.org/officeDocument/2006/relationships/hyperlink" Target="http://plants.usda.gov/java/profile?symbol=BLCI" TargetMode="External"/><Relationship Id="rId231" Type="http://schemas.openxmlformats.org/officeDocument/2006/relationships/hyperlink" Target="http://plants.usda.gov/java/profile?symbol=CABL" TargetMode="External"/><Relationship Id="rId273" Type="http://schemas.openxmlformats.org/officeDocument/2006/relationships/hyperlink" Target="https://plants.usda.gov/core/profile?symbol=CARI" TargetMode="External"/><Relationship Id="rId329" Type="http://schemas.openxmlformats.org/officeDocument/2006/relationships/hyperlink" Target="http://www.missouribotanicalgarden.org/PlantFinder/PlantFinderDetails.aspx?kempercode=i460" TargetMode="External"/><Relationship Id="rId480" Type="http://schemas.openxmlformats.org/officeDocument/2006/relationships/hyperlink" Target="http://wisflora.herbarium.wisc.edu/taxa/index.php?taxon=2897" TargetMode="External"/><Relationship Id="rId536" Type="http://schemas.openxmlformats.org/officeDocument/2006/relationships/hyperlink" Target="http://wisflora.herbarium.wisc.edu/taxa/index.php?taxon=13184" TargetMode="External"/><Relationship Id="rId701" Type="http://schemas.openxmlformats.org/officeDocument/2006/relationships/hyperlink" Target="https://www.missouribotanicalgarden.org/PlantFinder/PlantFinderDetails.aspx?taxonid=277444" TargetMode="External"/><Relationship Id="rId68" Type="http://schemas.openxmlformats.org/officeDocument/2006/relationships/hyperlink" Target="http://plants.usda.gov/java/profile?symbol=clvi5" TargetMode="External"/><Relationship Id="rId133" Type="http://schemas.openxmlformats.org/officeDocument/2006/relationships/hyperlink" Target="http://plants.usda.gov/java/profile?symbol=LOSI" TargetMode="External"/><Relationship Id="rId175" Type="http://schemas.openxmlformats.org/officeDocument/2006/relationships/hyperlink" Target="http://plants.usda.gov/java/profile?symbol=RUHI2" TargetMode="External"/><Relationship Id="rId340" Type="http://schemas.openxmlformats.org/officeDocument/2006/relationships/hyperlink" Target="http://wisflora.herbarium.wisc.edu/taxa/index.php?taxon=7337" TargetMode="External"/><Relationship Id="rId578" Type="http://schemas.openxmlformats.org/officeDocument/2006/relationships/hyperlink" Target="http://www.missouribotanicalgarden.org/PlantFinder/PlantFinderDetails.aspx?kempercode=m210" TargetMode="External"/><Relationship Id="rId200" Type="http://schemas.openxmlformats.org/officeDocument/2006/relationships/hyperlink" Target="http://plants.usda.gov/java/profile?symbol=soju" TargetMode="External"/><Relationship Id="rId382" Type="http://schemas.openxmlformats.org/officeDocument/2006/relationships/hyperlink" Target="http://www.missouribotanicalgarden.org/PlantFinder/PlantFinderDetails.aspx?kempercode=b460" TargetMode="External"/><Relationship Id="rId438" Type="http://schemas.openxmlformats.org/officeDocument/2006/relationships/hyperlink" Target="http://www.missouribotanicalgarden.org/PlantFinder/PlantFinderDetails.aspx?taxonid=277242&amp;isprofile=0&amp;" TargetMode="External"/><Relationship Id="rId603" Type="http://schemas.openxmlformats.org/officeDocument/2006/relationships/hyperlink" Target="http://www.missouribotanicalgarden.org/PlantFinder/PlantFinderDetails.aspx?taxonid=286872&amp;isprofile=0&amp;" TargetMode="External"/><Relationship Id="rId645" Type="http://schemas.openxmlformats.org/officeDocument/2006/relationships/hyperlink" Target="http://www.missouribotanicalgarden.org/PlantFinder/PlantFinderDetails.aspx?taxonid=276770&amp;isprofile=0&amp;" TargetMode="External"/><Relationship Id="rId687" Type="http://schemas.openxmlformats.org/officeDocument/2006/relationships/hyperlink" Target="https://plants.usda.gov/home/plantProfile?symbol=SOOD" TargetMode="External"/><Relationship Id="rId242" Type="http://schemas.openxmlformats.org/officeDocument/2006/relationships/hyperlink" Target="http://plants.usda.gov/java/profile?symbol=hila2" TargetMode="External"/><Relationship Id="rId284" Type="http://schemas.openxmlformats.org/officeDocument/2006/relationships/hyperlink" Target="http://www.missouribotanicalgarden.org/PlantFinder/PlantFinderDetails.aspx?kempercode=r820" TargetMode="External"/><Relationship Id="rId491" Type="http://schemas.openxmlformats.org/officeDocument/2006/relationships/hyperlink" Target="http://wisflora.herbarium.wisc.edu/taxa/index.php?taxon=2985" TargetMode="External"/><Relationship Id="rId505" Type="http://schemas.openxmlformats.org/officeDocument/2006/relationships/hyperlink" Target="http://wisflora.herbarium.wisc.edu/taxa/index.php?taxon=13002" TargetMode="External"/><Relationship Id="rId712" Type="http://schemas.openxmlformats.org/officeDocument/2006/relationships/hyperlink" Target="https://plants.usda.gov/home/plantProfile?symbol=VEMI2" TargetMode="External"/><Relationship Id="rId37" Type="http://schemas.openxmlformats.org/officeDocument/2006/relationships/hyperlink" Target="http://plants.usda.gov/java/profile?symbol=caan6" TargetMode="External"/><Relationship Id="rId79" Type="http://schemas.openxmlformats.org/officeDocument/2006/relationships/hyperlink" Target="http://plants.usda.gov/java/profile?symbol=DOUM2" TargetMode="External"/><Relationship Id="rId102" Type="http://schemas.openxmlformats.org/officeDocument/2006/relationships/hyperlink" Target="http://plants.usda.gov/java/profile?symbol=GEMA" TargetMode="External"/><Relationship Id="rId144" Type="http://schemas.openxmlformats.org/officeDocument/2006/relationships/hyperlink" Target="http://plants.usda.gov/java/profile?symbol=MOFI" TargetMode="External"/><Relationship Id="rId547" Type="http://schemas.openxmlformats.org/officeDocument/2006/relationships/hyperlink" Target="http://wisflora.herbarium.wisc.edu/taxa/index.php?taxon=5066" TargetMode="External"/><Relationship Id="rId589" Type="http://schemas.openxmlformats.org/officeDocument/2006/relationships/hyperlink" Target="http://www.missouribotanicalgarden.org/PlantFinder/PlantFinderDetails.aspx?kempercode=z240" TargetMode="External"/><Relationship Id="rId90" Type="http://schemas.openxmlformats.org/officeDocument/2006/relationships/hyperlink" Target="http://plants.usda.gov/java/profile?symbol=ERSP" TargetMode="External"/><Relationship Id="rId186" Type="http://schemas.openxmlformats.org/officeDocument/2006/relationships/hyperlink" Target="http://plants.usda.gov/java/profile?symbol=SCAT2" TargetMode="External"/><Relationship Id="rId351" Type="http://schemas.openxmlformats.org/officeDocument/2006/relationships/hyperlink" Target="http://www.missouribotanicalgarden.org/PlantFinder/PlantFinderDetails.aspx?kempercode=g500" TargetMode="External"/><Relationship Id="rId393" Type="http://schemas.openxmlformats.org/officeDocument/2006/relationships/hyperlink" Target="http://www.missouribotanicalgarden.org/PlantFinder/PlantFinderDetails.aspx?taxonid=279745&amp;isprofile=0&amp;" TargetMode="External"/><Relationship Id="rId407" Type="http://schemas.openxmlformats.org/officeDocument/2006/relationships/hyperlink" Target="http://www.missouribotanicalgarden.org/PlantFinder/PlantFinderDetails.aspx?taxonid=278797" TargetMode="External"/><Relationship Id="rId449" Type="http://schemas.openxmlformats.org/officeDocument/2006/relationships/hyperlink" Target="http://www.missouribotanicalgarden.org/PlantFinder/PlantFinderDetails.aspx?taxonid=287073&amp;isprofile=0&amp;" TargetMode="External"/><Relationship Id="rId614" Type="http://schemas.openxmlformats.org/officeDocument/2006/relationships/hyperlink" Target="https://plants.usda.gov/core/profile?symbol=CHOB3" TargetMode="External"/><Relationship Id="rId656" Type="http://schemas.openxmlformats.org/officeDocument/2006/relationships/hyperlink" Target="http://www.missouribotanicalgarden.org/PlantFinder/PlantFinderDetails.aspx?kempercode=i670" TargetMode="External"/><Relationship Id="rId211" Type="http://schemas.openxmlformats.org/officeDocument/2006/relationships/hyperlink" Target="http://plants.usda.gov/java/profile?symbol=SYDR" TargetMode="External"/><Relationship Id="rId253" Type="http://schemas.openxmlformats.org/officeDocument/2006/relationships/hyperlink" Target="http://plants.usda.gov/java/profile?symbol=TICO" TargetMode="External"/><Relationship Id="rId295" Type="http://schemas.openxmlformats.org/officeDocument/2006/relationships/hyperlink" Target="http://www.missouribotanicalgarden.org/PlantFinder/PlantFinderDetails.aspx?taxonid=277524&amp;isprofile=0&amp;" TargetMode="External"/><Relationship Id="rId309" Type="http://schemas.openxmlformats.org/officeDocument/2006/relationships/hyperlink" Target="http://www.missouribotanicalgarden.org/PlantFinder/PlantFinderDetails.aspx?taxonid=275651&amp;isprofile=0&amp;" TargetMode="External"/><Relationship Id="rId460" Type="http://schemas.openxmlformats.org/officeDocument/2006/relationships/hyperlink" Target="http://www.missouribotanicalgarden.org/PlantFinder/PlantFinderDetails.aspx?kempercode=a788" TargetMode="External"/><Relationship Id="rId516" Type="http://schemas.openxmlformats.org/officeDocument/2006/relationships/hyperlink" Target="http://wisflora.herbarium.wisc.edu/taxa/index.php?taxon=17148" TargetMode="External"/><Relationship Id="rId698" Type="http://schemas.openxmlformats.org/officeDocument/2006/relationships/hyperlink" Target="http://www.missouribotanicalgarden.org/PlantFinder/PlantFinderDetails.aspx?kempercode=d209" TargetMode="External"/><Relationship Id="rId48" Type="http://schemas.openxmlformats.org/officeDocument/2006/relationships/hyperlink" Target="http://plants.usda.gov/java/profile?symbol=CALU4" TargetMode="External"/><Relationship Id="rId113" Type="http://schemas.openxmlformats.org/officeDocument/2006/relationships/hyperlink" Target="http://plants.usda.gov/java/profile?symbol=HIOD" TargetMode="External"/><Relationship Id="rId320" Type="http://schemas.openxmlformats.org/officeDocument/2006/relationships/hyperlink" Target="http://www.missouribotanicalgarden.org/PlantFinder/PlantFinderDetails.aspx?kempercode=g590" TargetMode="External"/><Relationship Id="rId558" Type="http://schemas.openxmlformats.org/officeDocument/2006/relationships/hyperlink" Target="http://wisflora.herbarium.wisc.edu/taxa/index.php?taxon=2860" TargetMode="External"/><Relationship Id="rId723" Type="http://schemas.openxmlformats.org/officeDocument/2006/relationships/hyperlink" Target="http://www.missouribotanicalgarden.org/PlantFinder/PlantFinderDetails.aspx?taxonid=283027" TargetMode="External"/><Relationship Id="rId155" Type="http://schemas.openxmlformats.org/officeDocument/2006/relationships/hyperlink" Target="http://plants.usda.gov/java/profile?symbol=peca7" TargetMode="External"/><Relationship Id="rId197" Type="http://schemas.openxmlformats.org/officeDocument/2006/relationships/hyperlink" Target="http://plants.usda.gov/java/profile?symbol=SISU2" TargetMode="External"/><Relationship Id="rId362" Type="http://schemas.openxmlformats.org/officeDocument/2006/relationships/hyperlink" Target="http://www.missouribotanicalgarden.org/PlantFinder/PlantFinderDetails.aspx?kempercode=g820" TargetMode="External"/><Relationship Id="rId418" Type="http://schemas.openxmlformats.org/officeDocument/2006/relationships/hyperlink" Target="http://www.missouribotanicalgarden.org/PlantFinder/PlantFinderDetails.aspx?kempercode=k130" TargetMode="External"/><Relationship Id="rId625" Type="http://schemas.openxmlformats.org/officeDocument/2006/relationships/hyperlink" Target="https://plants.usda.gov/core/profile?symbol=CABU8" TargetMode="External"/><Relationship Id="rId222" Type="http://schemas.openxmlformats.org/officeDocument/2006/relationships/hyperlink" Target="http://plants.usda.gov/java/profile?symbol=THDA" TargetMode="External"/><Relationship Id="rId264" Type="http://schemas.openxmlformats.org/officeDocument/2006/relationships/hyperlink" Target="http://plants.usda.gov/java/profile?symbol=ZIAP" TargetMode="External"/><Relationship Id="rId471" Type="http://schemas.openxmlformats.org/officeDocument/2006/relationships/hyperlink" Target="http://wisflora.herbarium.wisc.edu/taxa/index.php?taxon=2789" TargetMode="External"/><Relationship Id="rId667" Type="http://schemas.openxmlformats.org/officeDocument/2006/relationships/hyperlink" Target="https://plants.usda.gov/core/profile?symbol=PHBI3" TargetMode="External"/><Relationship Id="rId17" Type="http://schemas.openxmlformats.org/officeDocument/2006/relationships/hyperlink" Target="http://plants.usda.gov/java/profile?symbol=arpl4" TargetMode="External"/><Relationship Id="rId59" Type="http://schemas.openxmlformats.org/officeDocument/2006/relationships/hyperlink" Target="http://plants.usda.gov/java/profile?symbol=CASP7" TargetMode="External"/><Relationship Id="rId124" Type="http://schemas.openxmlformats.org/officeDocument/2006/relationships/hyperlink" Target="http://plants.usda.gov/java/profile?symbol=LEOR" TargetMode="External"/><Relationship Id="rId527" Type="http://schemas.openxmlformats.org/officeDocument/2006/relationships/hyperlink" Target="http://wisflora.herbarium.wisc.edu/taxa/index.php?taxon=4153" TargetMode="External"/><Relationship Id="rId569" Type="http://schemas.openxmlformats.org/officeDocument/2006/relationships/hyperlink" Target="https://plants.usda.gov/core/profile?symbol=STDI3" TargetMode="External"/><Relationship Id="rId734" Type="http://schemas.openxmlformats.org/officeDocument/2006/relationships/drawing" Target="../drawings/drawing1.xml"/><Relationship Id="rId70" Type="http://schemas.openxmlformats.org/officeDocument/2006/relationships/hyperlink" Target="http://plants.usda.gov/java/profile?symbol=copa10" TargetMode="External"/><Relationship Id="rId166" Type="http://schemas.openxmlformats.org/officeDocument/2006/relationships/hyperlink" Target="http://plants.usda.gov/java/profile?symbol=poco14" TargetMode="External"/><Relationship Id="rId331" Type="http://schemas.openxmlformats.org/officeDocument/2006/relationships/hyperlink" Target="http://www.missouribotanicalgarden.org/PlantFinder/PlantFinderDetails.aspx?kempercode=d780" TargetMode="External"/><Relationship Id="rId373" Type="http://schemas.openxmlformats.org/officeDocument/2006/relationships/hyperlink" Target="http://www.missouribotanicalgarden.org/PlantFinder/PlantFinderDetails.aspx?taxonid=279767&amp;isprofile=0&amp;" TargetMode="External"/><Relationship Id="rId429" Type="http://schemas.openxmlformats.org/officeDocument/2006/relationships/hyperlink" Target="http://www.missouribotanicalgarden.org/PlantFinder/PlantFinderDetails.aspx?taxonid=279210&amp;isprofile=0&amp;" TargetMode="External"/><Relationship Id="rId580" Type="http://schemas.openxmlformats.org/officeDocument/2006/relationships/hyperlink" Target="http://www.missouribotanicalgarden.org/PlantFinder/PlantFinderDetails.aspx?taxonid=297533&amp;isprofile=0&amp;" TargetMode="External"/><Relationship Id="rId636" Type="http://schemas.openxmlformats.org/officeDocument/2006/relationships/hyperlink" Target="https://plants.usda.gov/core/profile?symbol=BAAUM" TargetMode="External"/><Relationship Id="rId1" Type="http://schemas.openxmlformats.org/officeDocument/2006/relationships/hyperlink" Target="http://plants.usda.gov/java/profile?symbol=sica9" TargetMode="External"/><Relationship Id="rId233" Type="http://schemas.openxmlformats.org/officeDocument/2006/relationships/hyperlink" Target="http://plants.usda.gov/java/profile?symbol=caem2" TargetMode="External"/><Relationship Id="rId440" Type="http://schemas.openxmlformats.org/officeDocument/2006/relationships/hyperlink" Target="http://www.missouribotanicalgarden.org/PlantFinder/PlantFinderDetails.aspx?kempercode=l810" TargetMode="External"/><Relationship Id="rId678" Type="http://schemas.openxmlformats.org/officeDocument/2006/relationships/hyperlink" Target="https://plants.usda.gov/core/profile?symbol=CABR14" TargetMode="External"/><Relationship Id="rId28" Type="http://schemas.openxmlformats.org/officeDocument/2006/relationships/hyperlink" Target="http://plants.usda.gov/java/profile?symbol=BOCU" TargetMode="External"/><Relationship Id="rId275" Type="http://schemas.openxmlformats.org/officeDocument/2006/relationships/hyperlink" Target="https://plants.usda.gov/java/profile?symbol=SCIN2" TargetMode="External"/><Relationship Id="rId300" Type="http://schemas.openxmlformats.org/officeDocument/2006/relationships/hyperlink" Target="http://www.missouribotanicalgarden.org/PlantFinder/PlantFinderDetails.aspx?kempercode=g650" TargetMode="External"/><Relationship Id="rId482" Type="http://schemas.openxmlformats.org/officeDocument/2006/relationships/hyperlink" Target="http://wisflora.herbarium.wisc.edu/taxa/index.php?taxon=2909" TargetMode="External"/><Relationship Id="rId538" Type="http://schemas.openxmlformats.org/officeDocument/2006/relationships/hyperlink" Target="http://wisflora.herbarium.wisc.edu/taxa/index.php?taxon=4455&amp;taxauthid=1" TargetMode="External"/><Relationship Id="rId703" Type="http://schemas.openxmlformats.org/officeDocument/2006/relationships/hyperlink" Target="https://plants.usda.gov/home/plantProfile?symbol=CAAP5" TargetMode="External"/><Relationship Id="rId81" Type="http://schemas.openxmlformats.org/officeDocument/2006/relationships/hyperlink" Target="http://plants.usda.gov/java/profile?symbol=ECPU" TargetMode="External"/><Relationship Id="rId135" Type="http://schemas.openxmlformats.org/officeDocument/2006/relationships/hyperlink" Target="http://plants.usda.gov/java/profile?symbol=LUMU2" TargetMode="External"/><Relationship Id="rId177" Type="http://schemas.openxmlformats.org/officeDocument/2006/relationships/hyperlink" Target="http://plants.usda.gov/java/profile?symbol=rufu2" TargetMode="External"/><Relationship Id="rId342" Type="http://schemas.openxmlformats.org/officeDocument/2006/relationships/hyperlink" Target="http://www.missouribotanicalgarden.org/PlantFinder/PlantFinderDetails.aspx?kempercode=g530" TargetMode="External"/><Relationship Id="rId384" Type="http://schemas.openxmlformats.org/officeDocument/2006/relationships/hyperlink" Target="http://www.missouribotanicalgarden.org/PlantFinder/PlantFinderDetails.aspx?taxonid=277134&amp;isprofile=0&amp;" TargetMode="External"/><Relationship Id="rId591" Type="http://schemas.openxmlformats.org/officeDocument/2006/relationships/hyperlink" Target="http://www.missouribotanicalgarden.org/PlantFinder/PlantFinderDetails.aspx?kempercode=l210" TargetMode="External"/><Relationship Id="rId605" Type="http://schemas.openxmlformats.org/officeDocument/2006/relationships/hyperlink" Target="http://www.missouribotanicalgarden.org/PlantFinder/PlantFinderDetails.aspx?kempercode=f204" TargetMode="External"/><Relationship Id="rId202" Type="http://schemas.openxmlformats.org/officeDocument/2006/relationships/hyperlink" Target="http://plants.usda.gov/java/profile?symbol=SOSP2" TargetMode="External"/><Relationship Id="rId244" Type="http://schemas.openxmlformats.org/officeDocument/2006/relationships/hyperlink" Target="http://plants.usda.gov/java/profile?symbol=KRBI" TargetMode="External"/><Relationship Id="rId647" Type="http://schemas.openxmlformats.org/officeDocument/2006/relationships/hyperlink" Target="http://www.missouribotanicalgarden.org/PlantFinder/PlantFinderDetails.aspx?taxonid=277134&amp;isprofile=0&amp;" TargetMode="External"/><Relationship Id="rId689" Type="http://schemas.openxmlformats.org/officeDocument/2006/relationships/hyperlink" Target="http://www.missouribotanicalgarden.org/PlantFinder/PlantFinderDetails.aspx?kempercode=d238" TargetMode="External"/><Relationship Id="rId39" Type="http://schemas.openxmlformats.org/officeDocument/2006/relationships/hyperlink" Target="http://plants.usda.gov/java/profile?symbol=CABI3" TargetMode="External"/><Relationship Id="rId286" Type="http://schemas.openxmlformats.org/officeDocument/2006/relationships/hyperlink" Target="http://www.missouribotanicalgarden.org/PlantFinder/PlantFinderDetails.aspx?taxonid=280490&amp;isprofile=0&amp;" TargetMode="External"/><Relationship Id="rId451" Type="http://schemas.openxmlformats.org/officeDocument/2006/relationships/hyperlink" Target="http://www.missouribotanicalgarden.org/PlantFinder/PlantFinderDetails.aspx?kempercode=i870" TargetMode="External"/><Relationship Id="rId493" Type="http://schemas.openxmlformats.org/officeDocument/2006/relationships/hyperlink" Target="http://wisflora.herbarium.wisc.edu/taxa/index.php?taxon=2997" TargetMode="External"/><Relationship Id="rId507" Type="http://schemas.openxmlformats.org/officeDocument/2006/relationships/hyperlink" Target="http://wisflora.herbarium.wisc.edu/taxa/index.php?taxon=3483" TargetMode="External"/><Relationship Id="rId549" Type="http://schemas.openxmlformats.org/officeDocument/2006/relationships/hyperlink" Target="http://wisflora.herbarium.wisc.edu/taxa/index.php?taxon=5119" TargetMode="External"/><Relationship Id="rId714" Type="http://schemas.openxmlformats.org/officeDocument/2006/relationships/hyperlink" Target="https://www.missouribotanicalgarden.org/PlantFinder/PlantFinderDetails.aspx?taxonid=279217" TargetMode="External"/><Relationship Id="rId50" Type="http://schemas.openxmlformats.org/officeDocument/2006/relationships/hyperlink" Target="http://plants.usda.gov/java/profile?symbol=CAMU9" TargetMode="External"/><Relationship Id="rId104" Type="http://schemas.openxmlformats.org/officeDocument/2006/relationships/hyperlink" Target="http://plants.usda.gov/java/profile?symbol=glst" TargetMode="External"/><Relationship Id="rId146" Type="http://schemas.openxmlformats.org/officeDocument/2006/relationships/hyperlink" Target="http://plants.usda.gov/java/profile?symbol=olal2" TargetMode="External"/><Relationship Id="rId188" Type="http://schemas.openxmlformats.org/officeDocument/2006/relationships/hyperlink" Target="http://plants.usda.gov/java/profile?symbol=SCPE4" TargetMode="External"/><Relationship Id="rId311" Type="http://schemas.openxmlformats.org/officeDocument/2006/relationships/hyperlink" Target="http://www.missouribotanicalgarden.org/PlantFinder/PlantFinderDetails.aspx?kempercode=g640" TargetMode="External"/><Relationship Id="rId353" Type="http://schemas.openxmlformats.org/officeDocument/2006/relationships/hyperlink" Target="http://www.missouribotanicalgarden.org/PlantFinder/PlantFinderDetails.aspx?kempercode=k610" TargetMode="External"/><Relationship Id="rId395" Type="http://schemas.openxmlformats.org/officeDocument/2006/relationships/hyperlink" Target="http://www.missouribotanicalgarden.org/PlantFinder/PlantFinderDetails.aspx?kempercode=f610" TargetMode="External"/><Relationship Id="rId409" Type="http://schemas.openxmlformats.org/officeDocument/2006/relationships/hyperlink" Target="http://www.missouribotanicalgarden.org/PlantFinder/PlantFinderDetails.aspx?taxonid=279780&amp;isprofile=0&amp;" TargetMode="External"/><Relationship Id="rId560" Type="http://schemas.openxmlformats.org/officeDocument/2006/relationships/hyperlink" Target="https://plants.usda.gov/core/profile?symbol=ERPU" TargetMode="External"/><Relationship Id="rId92" Type="http://schemas.openxmlformats.org/officeDocument/2006/relationships/hyperlink" Target="http://plants.usda.gov/java/profile?symbol=EUMA12" TargetMode="External"/><Relationship Id="rId213" Type="http://schemas.openxmlformats.org/officeDocument/2006/relationships/hyperlink" Target="http://plants.usda.gov/java/profile?symbol=SYLA3" TargetMode="External"/><Relationship Id="rId420" Type="http://schemas.openxmlformats.org/officeDocument/2006/relationships/hyperlink" Target="http://www.missouribotanicalgarden.org/PlantFinder/PlantFinderDetails.aspx?taxonid=279748&amp;isprofile=0%3E" TargetMode="External"/><Relationship Id="rId616" Type="http://schemas.openxmlformats.org/officeDocument/2006/relationships/hyperlink" Target="https://plants.usda.gov/core/profile?symbol=CHLA5" TargetMode="External"/><Relationship Id="rId658" Type="http://schemas.openxmlformats.org/officeDocument/2006/relationships/hyperlink" Target="https://plants.usda.gov/core/profile?symbol=DECE" TargetMode="External"/><Relationship Id="rId255" Type="http://schemas.openxmlformats.org/officeDocument/2006/relationships/hyperlink" Target="http://plants.usda.gov/java/profile?symbol=cala16" TargetMode="External"/><Relationship Id="rId297" Type="http://schemas.openxmlformats.org/officeDocument/2006/relationships/hyperlink" Target="http://www.missouribotanicalgarden.org/PlantFinder/PlantFinderDetails.aspx?taxonid=277368&amp;isprofile=1&amp;basic=solidago%20rugosa" TargetMode="External"/><Relationship Id="rId462" Type="http://schemas.openxmlformats.org/officeDocument/2006/relationships/hyperlink" Target="http://www.missouribotanicalgarden.org/PlantFinder/PlantFinderDetails.aspx?taxonid=277245&amp;isprofile=0&amp;cv=4" TargetMode="External"/><Relationship Id="rId518" Type="http://schemas.openxmlformats.org/officeDocument/2006/relationships/hyperlink" Target="http://wisflora.herbarium.wisc.edu/taxa/index.php?taxon=12836" TargetMode="External"/><Relationship Id="rId725" Type="http://schemas.openxmlformats.org/officeDocument/2006/relationships/hyperlink" Target="https://plants.usda.gov/core/profile?symbol=SOMI2" TargetMode="External"/><Relationship Id="rId115" Type="http://schemas.openxmlformats.org/officeDocument/2006/relationships/hyperlink" Target="http://plants.usda.gov/java/profile?symbol=HYAS80" TargetMode="External"/><Relationship Id="rId157" Type="http://schemas.openxmlformats.org/officeDocument/2006/relationships/hyperlink" Target="http://plants.usda.gov/java/profile?symbol=PEHI" TargetMode="External"/><Relationship Id="rId322" Type="http://schemas.openxmlformats.org/officeDocument/2006/relationships/hyperlink" Target="http://www.missouribotanicalgarden.org/PlantFinder/PlantFinderDetails.aspx?taxonid=277453&amp;isprofile=0&amp;" TargetMode="External"/><Relationship Id="rId364" Type="http://schemas.openxmlformats.org/officeDocument/2006/relationships/hyperlink" Target="http://www.missouribotanicalgarden.org/PlantFinder/PlantFinderDetails.aspx?taxonid=299620&amp;isprofile=0&amp;z=5" TargetMode="External"/><Relationship Id="rId61" Type="http://schemas.openxmlformats.org/officeDocument/2006/relationships/hyperlink" Target="http://plants.usda.gov/java/profile?symbol=CAST8" TargetMode="External"/><Relationship Id="rId199" Type="http://schemas.openxmlformats.org/officeDocument/2006/relationships/hyperlink" Target="http://plants.usda.gov/java/profile?symbol=sogi" TargetMode="External"/><Relationship Id="rId571" Type="http://schemas.openxmlformats.org/officeDocument/2006/relationships/hyperlink" Target="http://www.missouribotanicalgarden.org/PlantFinder/PlantFinderDetails.aspx?taxonid=277475&amp;isprofile=0&amp;" TargetMode="External"/><Relationship Id="rId627" Type="http://schemas.openxmlformats.org/officeDocument/2006/relationships/hyperlink" Target="http://www.missouribotanicalgarden.org/PlantFinder/PlantFinderDetails.aspx?kempercode=g450" TargetMode="External"/><Relationship Id="rId669" Type="http://schemas.openxmlformats.org/officeDocument/2006/relationships/hyperlink" Target="http://wisflora.herbarium.wisc.edu/taxa/index.php?taxon=4397" TargetMode="External"/><Relationship Id="rId19" Type="http://schemas.openxmlformats.org/officeDocument/2006/relationships/hyperlink" Target="http://plants.usda.gov/java/profile?symbol=ASIN" TargetMode="External"/><Relationship Id="rId224" Type="http://schemas.openxmlformats.org/officeDocument/2006/relationships/hyperlink" Target="http://plants.usda.gov/java/profile?symbol=TROH" TargetMode="External"/><Relationship Id="rId266" Type="http://schemas.openxmlformats.org/officeDocument/2006/relationships/hyperlink" Target="http://plants.usda.gov/java/profile?symbol=CAGR5" TargetMode="External"/><Relationship Id="rId431" Type="http://schemas.openxmlformats.org/officeDocument/2006/relationships/hyperlink" Target="http://www.missouribotanicalgarden.org/PlantFinder/PlantFinderDetails.aspx?taxonid=281141" TargetMode="External"/><Relationship Id="rId473" Type="http://schemas.openxmlformats.org/officeDocument/2006/relationships/hyperlink" Target="http://wisflora.herbarium.wisc.edu/taxa/index.php?taxon=2796" TargetMode="External"/><Relationship Id="rId529" Type="http://schemas.openxmlformats.org/officeDocument/2006/relationships/hyperlink" Target="http://wisflora.herbarium.wisc.edu/taxa/index.php?taxon=4162" TargetMode="External"/><Relationship Id="rId680" Type="http://schemas.openxmlformats.org/officeDocument/2006/relationships/hyperlink" Target="https://www.missouribotanicalgarden.org/PlantFinder/PlantFinderDetails.aspx?kempercode=q250" TargetMode="External"/><Relationship Id="rId30" Type="http://schemas.openxmlformats.org/officeDocument/2006/relationships/hyperlink" Target="http://plants.usda.gov/java/profile?symbol=BRCI2" TargetMode="External"/><Relationship Id="rId126" Type="http://schemas.openxmlformats.org/officeDocument/2006/relationships/hyperlink" Target="http://plants.usda.gov/java/profile?symbol=LIAS" TargetMode="External"/><Relationship Id="rId168" Type="http://schemas.openxmlformats.org/officeDocument/2006/relationships/hyperlink" Target="http://plants.usda.gov/java/profile?symbol=PUPA5" TargetMode="External"/><Relationship Id="rId333" Type="http://schemas.openxmlformats.org/officeDocument/2006/relationships/hyperlink" Target="http://www.missouribotanicalgarden.org/PlantFinder/PlantFinderDetails.aspx?kempercode=a745" TargetMode="External"/><Relationship Id="rId540" Type="http://schemas.openxmlformats.org/officeDocument/2006/relationships/hyperlink" Target="http://wisflora.herbarium.wisc.edu/taxa/index.php?taxon=4645" TargetMode="External"/><Relationship Id="rId72" Type="http://schemas.openxmlformats.org/officeDocument/2006/relationships/hyperlink" Target="http://plants.usda.gov/java/profile?symbol=DACA7" TargetMode="External"/><Relationship Id="rId375" Type="http://schemas.openxmlformats.org/officeDocument/2006/relationships/hyperlink" Target="http://www.missouribotanicalgarden.org/PlantFinder/PlantFinderDetails.aspx?kempercode=b730" TargetMode="External"/><Relationship Id="rId582" Type="http://schemas.openxmlformats.org/officeDocument/2006/relationships/hyperlink" Target="https://plants.usda.gov/core/profile?symbol=PHPA9" TargetMode="External"/><Relationship Id="rId638" Type="http://schemas.openxmlformats.org/officeDocument/2006/relationships/hyperlink" Target="https://plants.usda.gov/core/profile?symbol=ASVI2" TargetMode="External"/><Relationship Id="rId3" Type="http://schemas.openxmlformats.org/officeDocument/2006/relationships/hyperlink" Target="http://plants.usda.gov/java/profile?symbol=AGAL5" TargetMode="External"/><Relationship Id="rId235" Type="http://schemas.openxmlformats.org/officeDocument/2006/relationships/hyperlink" Target="http://plants.usda.gov/java/profile?symbol=calu5" TargetMode="External"/><Relationship Id="rId277" Type="http://schemas.openxmlformats.org/officeDocument/2006/relationships/hyperlink" Target="https://plants.usda.gov/core/profile?symbol=DEVE" TargetMode="External"/><Relationship Id="rId400" Type="http://schemas.openxmlformats.org/officeDocument/2006/relationships/hyperlink" Target="http://www.missouribotanicalgarden.org/PlantFinder/PlantFinderDetails.aspx?taxonid=276310" TargetMode="External"/><Relationship Id="rId442" Type="http://schemas.openxmlformats.org/officeDocument/2006/relationships/hyperlink" Target="http://www.missouribotanicalgarden.org/PlantFinder/PlantFinderDetails.aspx?kempercode=a743" TargetMode="External"/><Relationship Id="rId484" Type="http://schemas.openxmlformats.org/officeDocument/2006/relationships/hyperlink" Target="http://wisflora.herbarium.wisc.edu/taxa/index.php?taxon=2941" TargetMode="External"/><Relationship Id="rId705" Type="http://schemas.openxmlformats.org/officeDocument/2006/relationships/hyperlink" Target="https://plants.usda.gov/home/plantProfile?symbol=EUFI14" TargetMode="External"/><Relationship Id="rId137" Type="http://schemas.openxmlformats.org/officeDocument/2006/relationships/hyperlink" Target="http://plants.usda.gov/java/profile?symbol=LYCI" TargetMode="External"/><Relationship Id="rId302" Type="http://schemas.openxmlformats.org/officeDocument/2006/relationships/hyperlink" Target="http://www.missouribotanicalgarden.org/PlantFinder/PlantFinderDetails.aspx?kempercode=g660" TargetMode="External"/><Relationship Id="rId344" Type="http://schemas.openxmlformats.org/officeDocument/2006/relationships/hyperlink" Target="http://www.missouribotanicalgarden.org/PlantFinder/PlantFinderDetails.aspx?kempercode=c970" TargetMode="External"/><Relationship Id="rId691" Type="http://schemas.openxmlformats.org/officeDocument/2006/relationships/hyperlink" Target="http://www.missouribotanicalgarden.org/PlantFinder/PlantFinderDetails.aspx?taxonid=283034&amp;isprofile=0&amp;" TargetMode="External"/><Relationship Id="rId41" Type="http://schemas.openxmlformats.org/officeDocument/2006/relationships/hyperlink" Target="http://plants.usda.gov/java/profile?symbol=CABU6" TargetMode="External"/><Relationship Id="rId83" Type="http://schemas.openxmlformats.org/officeDocument/2006/relationships/hyperlink" Target="http://plants.usda.gov/java/profile?symbol=ELER" TargetMode="External"/><Relationship Id="rId179" Type="http://schemas.openxmlformats.org/officeDocument/2006/relationships/hyperlink" Target="http://plants.usda.gov/java/profile?symbol=RUTR2" TargetMode="External"/><Relationship Id="rId386" Type="http://schemas.openxmlformats.org/officeDocument/2006/relationships/hyperlink" Target="http://www.missouribotanicalgarden.org/PlantFinder/PlantFinderDetails.aspx?kempercode=j340" TargetMode="External"/><Relationship Id="rId551" Type="http://schemas.openxmlformats.org/officeDocument/2006/relationships/hyperlink" Target="http://wisflora.herbarium.wisc.edu/taxa/index.php?taxon=9230" TargetMode="External"/><Relationship Id="rId593" Type="http://schemas.openxmlformats.org/officeDocument/2006/relationships/hyperlink" Target="http://www.missouribotanicalgarden.org/PlantFinder/PlantFinderDetails.aspx?taxonid=277710&amp;isprofile=0&amp;" TargetMode="External"/><Relationship Id="rId607" Type="http://schemas.openxmlformats.org/officeDocument/2006/relationships/hyperlink" Target="http://www.missouribotanicalgarden.org/PlantFinder/PlantFinderDetails.aspx?kempercode=b907" TargetMode="External"/><Relationship Id="rId649" Type="http://schemas.openxmlformats.org/officeDocument/2006/relationships/hyperlink" Target="https://plants.usda.gov/core/profile?symbol=AMIL" TargetMode="External"/><Relationship Id="rId190" Type="http://schemas.openxmlformats.org/officeDocument/2006/relationships/hyperlink" Target="http://plants.usda.gov/java/profile?symbol=sehe3" TargetMode="External"/><Relationship Id="rId204" Type="http://schemas.openxmlformats.org/officeDocument/2006/relationships/hyperlink" Target="http://plants.usda.gov/java/profile?symbol=sonu2" TargetMode="External"/><Relationship Id="rId246" Type="http://schemas.openxmlformats.org/officeDocument/2006/relationships/hyperlink" Target="http://plants.usda.gov/java/profile?symbol=OLOH" TargetMode="External"/><Relationship Id="rId288" Type="http://schemas.openxmlformats.org/officeDocument/2006/relationships/hyperlink" Target="http://www.missouribotanicalgarden.org/PlantFinder/PlantFinderDetails.aspx?kempercode=j490" TargetMode="External"/><Relationship Id="rId411" Type="http://schemas.openxmlformats.org/officeDocument/2006/relationships/hyperlink" Target="http://www.missouribotanicalgarden.org/PlantFinder/PlantFinderDetails.aspx?taxonid=279784&amp;isprofile=0&amp;" TargetMode="External"/><Relationship Id="rId453" Type="http://schemas.openxmlformats.org/officeDocument/2006/relationships/hyperlink" Target="http://www.missouribotanicalgarden.org/PlantFinder/PlantFinderDetails.aspx?taxonid=276006&amp;isprofile=0&amp;" TargetMode="External"/><Relationship Id="rId509" Type="http://schemas.openxmlformats.org/officeDocument/2006/relationships/hyperlink" Target="http://wisflora.herbarium.wisc.edu/taxa/index.php?taxon=3508" TargetMode="External"/><Relationship Id="rId660" Type="http://schemas.openxmlformats.org/officeDocument/2006/relationships/hyperlink" Target="https://plants.usda.gov/core/profile?symbol=ADPE" TargetMode="External"/><Relationship Id="rId106" Type="http://schemas.openxmlformats.org/officeDocument/2006/relationships/hyperlink" Target="http://plants.usda.gov/java/profile?symbol=hegr4" TargetMode="External"/><Relationship Id="rId313" Type="http://schemas.openxmlformats.org/officeDocument/2006/relationships/hyperlink" Target="http://www.missouribotanicalgarden.org/PlantFinder/PlantFinderDetails.aspx?kempercode=r690" TargetMode="External"/><Relationship Id="rId495" Type="http://schemas.openxmlformats.org/officeDocument/2006/relationships/hyperlink" Target="http://wisflora.herbarium.wisc.edu/taxa/index.php?taxon=3001" TargetMode="External"/><Relationship Id="rId716" Type="http://schemas.openxmlformats.org/officeDocument/2006/relationships/hyperlink" Target="http://plants.usda.gov/java/profile?symbol=ARAT" TargetMode="External"/><Relationship Id="rId10" Type="http://schemas.openxmlformats.org/officeDocument/2006/relationships/hyperlink" Target="http://plants.usda.gov/java/profile?symbol=ANCY" TargetMode="External"/><Relationship Id="rId52" Type="http://schemas.openxmlformats.org/officeDocument/2006/relationships/hyperlink" Target="http://plants.usda.gov/java/profile?symbol=CANO" TargetMode="External"/><Relationship Id="rId94" Type="http://schemas.openxmlformats.org/officeDocument/2006/relationships/hyperlink" Target="http://plants.usda.gov/java/profile?symbol=EUPU10" TargetMode="External"/><Relationship Id="rId148" Type="http://schemas.openxmlformats.org/officeDocument/2006/relationships/hyperlink" Target="http://plants.usda.gov/java/profile?symbol=OLRI" TargetMode="External"/><Relationship Id="rId355" Type="http://schemas.openxmlformats.org/officeDocument/2006/relationships/hyperlink" Target="http://www.missouribotanicalgarden.org/PlantFinder/PlantFinderDetails.aspx?kempercode=c580" TargetMode="External"/><Relationship Id="rId397" Type="http://schemas.openxmlformats.org/officeDocument/2006/relationships/hyperlink" Target="http://www.missouribotanicalgarden.org/PlantFinder/PlantFinderDetails.aspx?taxonid=286064&amp;isprofile=0&amp;" TargetMode="External"/><Relationship Id="rId520" Type="http://schemas.openxmlformats.org/officeDocument/2006/relationships/hyperlink" Target="http://wisflora.herbarium.wisc.edu/taxa/index.php?taxon=3357" TargetMode="External"/><Relationship Id="rId562" Type="http://schemas.openxmlformats.org/officeDocument/2006/relationships/hyperlink" Target="http://www.missouribotanicalgarden.org/PlantFinder/PlantFinderDetails.aspx?taxonid=287512&amp;isprofile=0&amp;" TargetMode="External"/><Relationship Id="rId618" Type="http://schemas.openxmlformats.org/officeDocument/2006/relationships/hyperlink" Target="https://plants.usda.gov/core/profile?symbol=CATE7" TargetMode="External"/><Relationship Id="rId215" Type="http://schemas.openxmlformats.org/officeDocument/2006/relationships/hyperlink" Target="http://plants.usda.gov/java/profile?symbol=syno2" TargetMode="External"/><Relationship Id="rId257" Type="http://schemas.openxmlformats.org/officeDocument/2006/relationships/hyperlink" Target="http://plants.usda.gov/java/profile?symbol=CAAQA" TargetMode="External"/><Relationship Id="rId422" Type="http://schemas.openxmlformats.org/officeDocument/2006/relationships/hyperlink" Target="http://www.missouribotanicalgarden.org/PlantFinder/PlantFinderDetails.aspx?kempercode=b918" TargetMode="External"/><Relationship Id="rId464" Type="http://schemas.openxmlformats.org/officeDocument/2006/relationships/hyperlink" Target="http://www.missouribotanicalgarden.org/PlantFinder/PlantFinderDetails.aspx?kempercode=r190" TargetMode="External"/><Relationship Id="rId299" Type="http://schemas.openxmlformats.org/officeDocument/2006/relationships/hyperlink" Target="http://www.missouribotanicalgarden.org/PlantFinder/PlantFinderDetails.aspx?kempercode=f590" TargetMode="External"/><Relationship Id="rId727" Type="http://schemas.openxmlformats.org/officeDocument/2006/relationships/hyperlink" Target="http://plants.usda.gov/java/profile?symbol=CAVU2" TargetMode="External"/><Relationship Id="rId63" Type="http://schemas.openxmlformats.org/officeDocument/2006/relationships/hyperlink" Target="http://plants.usda.gov/java/profile?symbol=CAVU2" TargetMode="External"/><Relationship Id="rId159" Type="http://schemas.openxmlformats.org/officeDocument/2006/relationships/hyperlink" Target="http://plants.usda.gov/java/profile?symbol=PHDI5" TargetMode="External"/><Relationship Id="rId366" Type="http://schemas.openxmlformats.org/officeDocument/2006/relationships/hyperlink" Target="http://www.missouribotanicalgarden.org/PlantFinder/PlantFinderDetails.aspx?kempercode=f237" TargetMode="External"/><Relationship Id="rId573" Type="http://schemas.openxmlformats.org/officeDocument/2006/relationships/hyperlink" Target="http://www.missouribotanicalgarden.org/PlantFinder/PlantFinderDetails.aspx?kempercode=m310" TargetMode="External"/><Relationship Id="rId226" Type="http://schemas.openxmlformats.org/officeDocument/2006/relationships/hyperlink" Target="http://plants.usda.gov/java/profile?symbol=vest" TargetMode="External"/><Relationship Id="rId433" Type="http://schemas.openxmlformats.org/officeDocument/2006/relationships/hyperlink" Target="http://www.missouribotanicalgarden.org/PlantFinder/PlantFinderDetails.aspx?kempercode=a754" TargetMode="External"/><Relationship Id="rId640" Type="http://schemas.openxmlformats.org/officeDocument/2006/relationships/hyperlink" Target="https://plants.usda.gov/core/profile?symbol=ASPU2" TargetMode="External"/><Relationship Id="rId74" Type="http://schemas.openxmlformats.org/officeDocument/2006/relationships/hyperlink" Target="http://plants.usda.gov/java/profile?symbol=dasp2" TargetMode="External"/><Relationship Id="rId377" Type="http://schemas.openxmlformats.org/officeDocument/2006/relationships/hyperlink" Target="http://www.missouribotanicalgarden.org/PlantFinder/PlantFinderDetails.aspx?taxonid=276793&amp;isprofile=0&amp;pt=8" TargetMode="External"/><Relationship Id="rId500" Type="http://schemas.openxmlformats.org/officeDocument/2006/relationships/hyperlink" Target="http://wisflora.herbarium.wisc.edu/taxa/index.php?taxon=3019" TargetMode="External"/><Relationship Id="rId584" Type="http://schemas.openxmlformats.org/officeDocument/2006/relationships/hyperlink" Target="https://plants.usda.gov/core/profile?symbol=PHCA48" TargetMode="External"/><Relationship Id="rId5" Type="http://schemas.openxmlformats.org/officeDocument/2006/relationships/hyperlink" Target="http://plants.usda.gov/java/profile?symbol=ALSU" TargetMode="External"/><Relationship Id="rId237" Type="http://schemas.openxmlformats.org/officeDocument/2006/relationships/hyperlink" Target="http://plants.usda.gov/java/profile?symbol=CARA8" TargetMode="External"/><Relationship Id="rId444" Type="http://schemas.openxmlformats.org/officeDocument/2006/relationships/hyperlink" Target="http://www.missouribotanicalgarden.org/PlantFinder/PlantFinderDetails.aspx?kempercode=f370" TargetMode="External"/><Relationship Id="rId651" Type="http://schemas.openxmlformats.org/officeDocument/2006/relationships/hyperlink" Target="https://plants.usda.gov/core/profile?symbol=AMTAT" TargetMode="External"/><Relationship Id="rId290" Type="http://schemas.openxmlformats.org/officeDocument/2006/relationships/hyperlink" Target="http://www.missouribotanicalgarden.org/PlantFinder/PlantFinderDetails.aspx?kempercode=g420" TargetMode="External"/><Relationship Id="rId304" Type="http://schemas.openxmlformats.org/officeDocument/2006/relationships/hyperlink" Target="http://www.missouribotanicalgarden.org/PlantFinder/PlantFinderDetails.aspx?taxonid=279753&amp;isprofile=0&amp;" TargetMode="External"/><Relationship Id="rId388" Type="http://schemas.openxmlformats.org/officeDocument/2006/relationships/hyperlink" Target="http://www.missouribotanicalgarden.org/PlantFinder/PlantFinderDetails.aspx?kempercode=g720" TargetMode="External"/><Relationship Id="rId511" Type="http://schemas.openxmlformats.org/officeDocument/2006/relationships/hyperlink" Target="http://wisflora.herbarium.wisc.edu/taxa/index.php?taxon=13032" TargetMode="External"/><Relationship Id="rId609" Type="http://schemas.openxmlformats.org/officeDocument/2006/relationships/hyperlink" Target="http://www.missouribotanicalgarden.org/PlantFinder/PlantFinderDetails.aspx?kempercode=x150" TargetMode="External"/><Relationship Id="rId85" Type="http://schemas.openxmlformats.org/officeDocument/2006/relationships/hyperlink" Target="http://plants.usda.gov/java/profile?symbol=ELPAP" TargetMode="External"/><Relationship Id="rId150" Type="http://schemas.openxmlformats.org/officeDocument/2006/relationships/hyperlink" Target="http://plants.usda.gov/java/profile?symbol=PAPA20" TargetMode="External"/><Relationship Id="rId595" Type="http://schemas.openxmlformats.org/officeDocument/2006/relationships/hyperlink" Target="https://plants.usda.gov/core/profile?symbol=IRFU" TargetMode="External"/><Relationship Id="rId248" Type="http://schemas.openxmlformats.org/officeDocument/2006/relationships/hyperlink" Target="http://plants.usda.gov/java/profile?symbol=sala2" TargetMode="External"/><Relationship Id="rId455" Type="http://schemas.openxmlformats.org/officeDocument/2006/relationships/hyperlink" Target="http://www.missouribotanicalgarden.org/PlantFinder/PlantFinderDetails.aspx?taxonid=277236&amp;isprofile=0&amp;" TargetMode="External"/><Relationship Id="rId662" Type="http://schemas.openxmlformats.org/officeDocument/2006/relationships/hyperlink" Target="https://plants.usda.gov/core/profile?symbol=CESC" TargetMode="External"/><Relationship Id="rId12" Type="http://schemas.openxmlformats.org/officeDocument/2006/relationships/hyperlink" Target="http://plants.usda.gov/java/profile?symbol=thth2" TargetMode="External"/><Relationship Id="rId108" Type="http://schemas.openxmlformats.org/officeDocument/2006/relationships/hyperlink" Target="http://plants.usda.gov/java/profile?symbol=HEPA19" TargetMode="External"/><Relationship Id="rId315" Type="http://schemas.openxmlformats.org/officeDocument/2006/relationships/hyperlink" Target="http://www.missouribotanicalgarden.org/PlantFinder/PlantFinderDetails.aspx?kempercode=l800" TargetMode="External"/><Relationship Id="rId522" Type="http://schemas.openxmlformats.org/officeDocument/2006/relationships/hyperlink" Target="http://wisflora.herbarium.wisc.edu/taxa/index.php?taxon=4034" TargetMode="External"/><Relationship Id="rId96" Type="http://schemas.openxmlformats.org/officeDocument/2006/relationships/hyperlink" Target="http://plants.usda.gov/java/profile?symbol=euma27" TargetMode="External"/><Relationship Id="rId161" Type="http://schemas.openxmlformats.org/officeDocument/2006/relationships/hyperlink" Target="http://plants.usda.gov/java/profile?symbol=PHPI" TargetMode="External"/><Relationship Id="rId399" Type="http://schemas.openxmlformats.org/officeDocument/2006/relationships/hyperlink" Target="http://www.missouribotanicalgarden.org/PlantFinder/PlantFinderDetails.aspx?kempercode=y480" TargetMode="External"/><Relationship Id="rId259" Type="http://schemas.openxmlformats.org/officeDocument/2006/relationships/hyperlink" Target="http://plants.usda.gov/core/profile?symbol=AMBR" TargetMode="External"/><Relationship Id="rId466" Type="http://schemas.openxmlformats.org/officeDocument/2006/relationships/hyperlink" Target="http://www.missouribotanicalgarden.org/PlantFinder/PlantFinderDetails.aspx?kempercode=f990" TargetMode="External"/><Relationship Id="rId673" Type="http://schemas.openxmlformats.org/officeDocument/2006/relationships/hyperlink" Target="https://plants.usda.gov/core/profile?symbol=ACPA" TargetMode="External"/><Relationship Id="rId23" Type="http://schemas.openxmlformats.org/officeDocument/2006/relationships/hyperlink" Target="http://plants.usda.gov/java/profile?symbol=ASVE" TargetMode="External"/><Relationship Id="rId119" Type="http://schemas.openxmlformats.org/officeDocument/2006/relationships/hyperlink" Target="http://plants.usda.gov/java/profile?symbol=JUDU2" TargetMode="External"/><Relationship Id="rId326" Type="http://schemas.openxmlformats.org/officeDocument/2006/relationships/hyperlink" Target="http://www.missouribotanicalgarden.org/PlantFinder/PlantFinderDetails.aspx?kempercode=g560" TargetMode="External"/><Relationship Id="rId533" Type="http://schemas.openxmlformats.org/officeDocument/2006/relationships/hyperlink" Target="http://wisflora.herbarium.wisc.edu/taxa/index.php?taxon=5091" TargetMode="External"/><Relationship Id="rId172" Type="http://schemas.openxmlformats.org/officeDocument/2006/relationships/hyperlink" Target="http://plants.usda.gov/java/profile?symbol=ROBL" TargetMode="External"/><Relationship Id="rId477" Type="http://schemas.openxmlformats.org/officeDocument/2006/relationships/hyperlink" Target="http://wisflora.herbarium.wisc.edu/taxa/index.php?taxon=2893" TargetMode="External"/><Relationship Id="rId600" Type="http://schemas.openxmlformats.org/officeDocument/2006/relationships/hyperlink" Target="http://plants.usda.gov/java/profile?symbol=HILA6" TargetMode="External"/><Relationship Id="rId684" Type="http://schemas.openxmlformats.org/officeDocument/2006/relationships/hyperlink" Target="http://plants.usda.gov/java/profile?symbol=OPHU" TargetMode="External"/><Relationship Id="rId337" Type="http://schemas.openxmlformats.org/officeDocument/2006/relationships/hyperlink" Target="http://www.missouribotanicalgarden.org/PlantFinder/PlantFinderDetails.aspx?kempercode=c262" TargetMode="External"/><Relationship Id="rId34" Type="http://schemas.openxmlformats.org/officeDocument/2006/relationships/hyperlink" Target="http://plants.usda.gov/java/profile?symbol=CAPA5" TargetMode="External"/><Relationship Id="rId544" Type="http://schemas.openxmlformats.org/officeDocument/2006/relationships/hyperlink" Target="http://wisflora.herbarium.wisc.edu/taxa/index.php?taxon=4990" TargetMode="External"/><Relationship Id="rId183" Type="http://schemas.openxmlformats.org/officeDocument/2006/relationships/hyperlink" Target="http://plants.usda.gov/java/nameSearch" TargetMode="External"/><Relationship Id="rId390" Type="http://schemas.openxmlformats.org/officeDocument/2006/relationships/hyperlink" Target="http://www.missouribotanicalgarden.org/PlantFinder/PlantFinderDetails.aspx?kempercode=z580" TargetMode="External"/><Relationship Id="rId404" Type="http://schemas.openxmlformats.org/officeDocument/2006/relationships/hyperlink" Target="https://www.missouribotanicalgarden.org/PlantFinder/PlantFinderDetails.aspx?taxonid=277499&amp;isprofile=0&amp;" TargetMode="External"/><Relationship Id="rId611" Type="http://schemas.openxmlformats.org/officeDocument/2006/relationships/hyperlink" Target="http://www.missouribotanicalgarden.org/PlantFinder/PlantFinderDetails.aspx?kempercode=k180" TargetMode="External"/><Relationship Id="rId250" Type="http://schemas.openxmlformats.org/officeDocument/2006/relationships/hyperlink" Target="http://plants.usda.gov/java/profile?symbol=paob6" TargetMode="External"/><Relationship Id="rId488" Type="http://schemas.openxmlformats.org/officeDocument/2006/relationships/hyperlink" Target="http://wisflora.herbarium.wisc.edu/taxa/index.php?taxon=2956" TargetMode="External"/><Relationship Id="rId695" Type="http://schemas.openxmlformats.org/officeDocument/2006/relationships/hyperlink" Target="https://plants.usda.gov/core/profile?symbol=ERPH" TargetMode="External"/><Relationship Id="rId709" Type="http://schemas.openxmlformats.org/officeDocument/2006/relationships/hyperlink" Target="https://plants.usda.gov/home/plantProfile?symbol=SPAI" TargetMode="External"/><Relationship Id="rId45" Type="http://schemas.openxmlformats.org/officeDocument/2006/relationships/hyperlink" Target="http://plants.usda.gov/java/profile?symbol=CAGR4" TargetMode="External"/><Relationship Id="rId110" Type="http://schemas.openxmlformats.org/officeDocument/2006/relationships/hyperlink" Target="http://plants.usda.gov/java/profile?symbol=HENO2" TargetMode="External"/><Relationship Id="rId348" Type="http://schemas.openxmlformats.org/officeDocument/2006/relationships/hyperlink" Target="http://www.missouribotanicalgarden.org/PlantFinder/PlantFinderDetails.aspx?taxonid=291715&amp;isprofile=0&amp;=" TargetMode="External"/><Relationship Id="rId555" Type="http://schemas.openxmlformats.org/officeDocument/2006/relationships/hyperlink" Target="http://www.missouribotanicalgarden.org/PlantFinder/PlantFinderDetails.aspx?taxonid=278797" TargetMode="External"/><Relationship Id="rId194" Type="http://schemas.openxmlformats.org/officeDocument/2006/relationships/hyperlink" Target="http://plants.usda.gov/java/profile?symbol=SIPE2" TargetMode="External"/><Relationship Id="rId208" Type="http://schemas.openxmlformats.org/officeDocument/2006/relationships/hyperlink" Target="http://plants.usda.gov/java/profile?symbol=SPCE" TargetMode="External"/><Relationship Id="rId415" Type="http://schemas.openxmlformats.org/officeDocument/2006/relationships/hyperlink" Target="http://www.missouribotanicalgarden.org/PlantFinder/PlantFinderDetails.aspx?taxonid=282503&amp;isprofile=0&amp;" TargetMode="External"/><Relationship Id="rId622" Type="http://schemas.openxmlformats.org/officeDocument/2006/relationships/hyperlink" Target="https://plants.usda.gov/core/profile?symbol=CAALA" TargetMode="External"/><Relationship Id="rId261" Type="http://schemas.openxmlformats.org/officeDocument/2006/relationships/hyperlink" Target="http://plants.usda.gov/core/profile?symbol=asex" TargetMode="External"/><Relationship Id="rId499" Type="http://schemas.openxmlformats.org/officeDocument/2006/relationships/hyperlink" Target="http://wisflora.herbarium.wisc.edu/taxa/index.php?taxon=3018" TargetMode="External"/><Relationship Id="rId56" Type="http://schemas.openxmlformats.org/officeDocument/2006/relationships/hyperlink" Target="http://plants.usda.gov/java/profile?symbol=CASA8" TargetMode="External"/><Relationship Id="rId359" Type="http://schemas.openxmlformats.org/officeDocument/2006/relationships/hyperlink" Target="http://www.missouribotanicalgarden.org/PlantFinder/PlantFinderDetails.aspx?kempercode=j880" TargetMode="External"/><Relationship Id="rId566" Type="http://schemas.openxmlformats.org/officeDocument/2006/relationships/hyperlink" Target="http://www.missouribotanicalgarden.org/PlantFinder/PlantFinderDetails.aspx?taxonid=277605&amp;isprofile=0&amp;" TargetMode="External"/><Relationship Id="rId121" Type="http://schemas.openxmlformats.org/officeDocument/2006/relationships/hyperlink" Target="http://plants.usda.gov/java/profile?symbol=JUTE" TargetMode="External"/><Relationship Id="rId219" Type="http://schemas.openxmlformats.org/officeDocument/2006/relationships/hyperlink" Target="http://plants.usda.gov/java/profile?symbol=SYSH" TargetMode="External"/><Relationship Id="rId426" Type="http://schemas.openxmlformats.org/officeDocument/2006/relationships/hyperlink" Target="http://www.missouribotanicalgarden.org/PlantFinder/PlantFinderDetails.aspx?kempercode=k390" TargetMode="External"/><Relationship Id="rId633" Type="http://schemas.openxmlformats.org/officeDocument/2006/relationships/hyperlink" Target="http://www.missouribotanicalgarden.org/PlantFinder/PlantFinderDetails.aspx?kempercode=f199" TargetMode="External"/><Relationship Id="rId67" Type="http://schemas.openxmlformats.org/officeDocument/2006/relationships/hyperlink" Target="http://plants.usda.gov/java/profile?symbol=CLVI3" TargetMode="External"/><Relationship Id="rId272" Type="http://schemas.openxmlformats.org/officeDocument/2006/relationships/hyperlink" Target="https://plants.usda.gov/core/profile?symbol=CALO" TargetMode="External"/><Relationship Id="rId577" Type="http://schemas.openxmlformats.org/officeDocument/2006/relationships/hyperlink" Target="https://plants.usda.gov/core/profile?symbol=RUHI2" TargetMode="External"/><Relationship Id="rId700" Type="http://schemas.openxmlformats.org/officeDocument/2006/relationships/hyperlink" Target="http://www.missouribotanicalgarden.org/PlantFinder/PlantFinderDetails.aspx?kempercode=l940" TargetMode="External"/><Relationship Id="rId132" Type="http://schemas.openxmlformats.org/officeDocument/2006/relationships/hyperlink" Target="http://plants.usda.gov/java/profile?symbol=loca2" TargetMode="External"/><Relationship Id="rId437" Type="http://schemas.openxmlformats.org/officeDocument/2006/relationships/hyperlink" Target="http://www.missouribotanicalgarden.org/PlantFinder/PlantFinderDetails.aspx?taxonid=277241&amp;isprofile=0&amp;" TargetMode="External"/><Relationship Id="rId644" Type="http://schemas.openxmlformats.org/officeDocument/2006/relationships/hyperlink" Target="https://plants.usda.gov/core/profile?symbol=ARTO3" TargetMode="External"/><Relationship Id="rId283" Type="http://schemas.openxmlformats.org/officeDocument/2006/relationships/hyperlink" Target="http://www.missouribotanicalgarden.org/PlantFinder/PlantFinderDetails.aspx?kempercode=z370" TargetMode="External"/><Relationship Id="rId490" Type="http://schemas.openxmlformats.org/officeDocument/2006/relationships/hyperlink" Target="http://wisflora.herbarium.wisc.edu/taxa/index.php?taxon=19442" TargetMode="External"/><Relationship Id="rId504" Type="http://schemas.openxmlformats.org/officeDocument/2006/relationships/hyperlink" Target="http://wisflora.herbarium.wisc.edu/taxa/index.php?taxon=3384" TargetMode="External"/><Relationship Id="rId711" Type="http://schemas.openxmlformats.org/officeDocument/2006/relationships/hyperlink" Target="https://plants.usda.gov/home/plantProfile?symbol=HEVI2" TargetMode="External"/><Relationship Id="rId78" Type="http://schemas.openxmlformats.org/officeDocument/2006/relationships/hyperlink" Target="http://plants.usda.gov/java/profile?symbol=DOME" TargetMode="External"/><Relationship Id="rId143" Type="http://schemas.openxmlformats.org/officeDocument/2006/relationships/hyperlink" Target="http://plants.usda.gov/java/profile?symbol=MIDI3" TargetMode="External"/><Relationship Id="rId350" Type="http://schemas.openxmlformats.org/officeDocument/2006/relationships/hyperlink" Target="http://www.missouribotanicalgarden.org/PlantFinder/PlantFinderDetails.aspx?kempercode=c730" TargetMode="External"/><Relationship Id="rId588" Type="http://schemas.openxmlformats.org/officeDocument/2006/relationships/hyperlink" Target="http://www.missouribotanicalgarden.org/PlantFinder/PlantFinderDetails.aspx?kempercode=e460" TargetMode="External"/><Relationship Id="rId9" Type="http://schemas.openxmlformats.org/officeDocument/2006/relationships/hyperlink" Target="http://plants.usda.gov/java/profile?symbol=anca8" TargetMode="External"/><Relationship Id="rId210" Type="http://schemas.openxmlformats.org/officeDocument/2006/relationships/hyperlink" Target="http://plants.usda.gov/java/profile?symbol=SYCO4" TargetMode="External"/><Relationship Id="rId448" Type="http://schemas.openxmlformats.org/officeDocument/2006/relationships/hyperlink" Target="http://www.missouribotanicalgarden.org/PlantFinder/PlantFinderDetails.aspx?kempercode=b937" TargetMode="External"/><Relationship Id="rId655" Type="http://schemas.openxmlformats.org/officeDocument/2006/relationships/hyperlink" Target="https://plants.usda.gov/core/profile?symbol=alst" TargetMode="External"/><Relationship Id="rId294" Type="http://schemas.openxmlformats.org/officeDocument/2006/relationships/hyperlink" Target="http://www.missouribotanicalgarden.org/PlantFinder/PlantFinderDetails.aspx?taxonid=285219" TargetMode="External"/><Relationship Id="rId308" Type="http://schemas.openxmlformats.org/officeDocument/2006/relationships/hyperlink" Target="http://www.missouribotanicalgarden.org/PlantFinder/PlantFinderDetails.aspx?kempercode=a649" TargetMode="External"/><Relationship Id="rId515" Type="http://schemas.openxmlformats.org/officeDocument/2006/relationships/hyperlink" Target="http://wisflora.herbarium.wisc.edu/taxa/index.php?taxon=3820" TargetMode="External"/><Relationship Id="rId722" Type="http://schemas.openxmlformats.org/officeDocument/2006/relationships/hyperlink" Target="http://wisflora.herbarium.wisc.edu/taxa/index.php?taxon=2781" TargetMode="External"/><Relationship Id="rId89" Type="http://schemas.openxmlformats.org/officeDocument/2006/relationships/hyperlink" Target="http://plants.usda.gov/java/profile?symbol=ELVI3" TargetMode="External"/><Relationship Id="rId154" Type="http://schemas.openxmlformats.org/officeDocument/2006/relationships/hyperlink" Target="http://plants.usda.gov/java/profile?symbol=PEVI" TargetMode="External"/><Relationship Id="rId361" Type="http://schemas.openxmlformats.org/officeDocument/2006/relationships/hyperlink" Target="http://www.missouribotanicalgarden.org/PlantFinder/PlantFinderDetails.aspx?kempercode=j780" TargetMode="External"/><Relationship Id="rId599" Type="http://schemas.openxmlformats.org/officeDocument/2006/relationships/hyperlink" Target="http://www.missouribotanicalgarden.org/PlantFinder/PlantFinderDetails.aspx?kempercode=k520" TargetMode="External"/><Relationship Id="rId459" Type="http://schemas.openxmlformats.org/officeDocument/2006/relationships/hyperlink" Target="http://www.missouribotanicalgarden.org/PlantFinder/PlantFinderDetails.aspx?kempercode=e412" TargetMode="External"/><Relationship Id="rId666" Type="http://schemas.openxmlformats.org/officeDocument/2006/relationships/hyperlink" Target="http://www.missouribotanicalgarden.org/PlantFinder/PlantFinderDetails.aspx?taxonid=285426&amp;isprofile=0&amp;" TargetMode="External"/><Relationship Id="rId16" Type="http://schemas.openxmlformats.org/officeDocument/2006/relationships/hyperlink" Target="http://plants.usda.gov/java/profile?symbol=ARTR" TargetMode="External"/><Relationship Id="rId221" Type="http://schemas.openxmlformats.org/officeDocument/2006/relationships/hyperlink" Target="http://plants.usda.gov/java/profile?symbol=TECA3" TargetMode="External"/><Relationship Id="rId319" Type="http://schemas.openxmlformats.org/officeDocument/2006/relationships/hyperlink" Target="http://www.missouribotanicalgarden.org/PlantFinder/PlantFinderDetails.aspx?kempercode=e580" TargetMode="External"/><Relationship Id="rId526" Type="http://schemas.openxmlformats.org/officeDocument/2006/relationships/hyperlink" Target="http://wisflora.herbarium.wisc.edu/taxa/index.php?taxon=4142" TargetMode="External"/><Relationship Id="rId733" Type="http://schemas.openxmlformats.org/officeDocument/2006/relationships/printerSettings" Target="../printerSettings/printerSettings1.bin"/><Relationship Id="rId165" Type="http://schemas.openxmlformats.org/officeDocument/2006/relationships/hyperlink" Target="http://plants.usda.gov/java/profile?symbol=POBIC" TargetMode="External"/><Relationship Id="rId372" Type="http://schemas.openxmlformats.org/officeDocument/2006/relationships/hyperlink" Target="http://www.missouribotanicalgarden.org/PlantFinder/PlantFinderDetails.aspx?taxonid=279729&amp;isprofile=0&amp;" TargetMode="External"/><Relationship Id="rId677" Type="http://schemas.openxmlformats.org/officeDocument/2006/relationships/hyperlink" Target="http://plants.usda.gov/java/profile?symbol=CAMO11" TargetMode="External"/><Relationship Id="rId232" Type="http://schemas.openxmlformats.org/officeDocument/2006/relationships/hyperlink" Target="http://plants.usda.gov/java/profile?symbol=CAEB2" TargetMode="External"/><Relationship Id="rId27" Type="http://schemas.openxmlformats.org/officeDocument/2006/relationships/hyperlink" Target="http://plants.usda.gov/java/profile?symbol=BLHI" TargetMode="External"/><Relationship Id="rId537" Type="http://schemas.openxmlformats.org/officeDocument/2006/relationships/hyperlink" Target="http://wisflora.herbarium.wisc.edu/taxa/index.php?taxon=1109" TargetMode="External"/><Relationship Id="rId80" Type="http://schemas.openxmlformats.org/officeDocument/2006/relationships/hyperlink" Target="http://plants.usda.gov/java/profile?symbol=ECPA" TargetMode="External"/><Relationship Id="rId176" Type="http://schemas.openxmlformats.org/officeDocument/2006/relationships/hyperlink" Target="http://plants.usda.gov/java/profile?symbol=RULA3" TargetMode="External"/><Relationship Id="rId383" Type="http://schemas.openxmlformats.org/officeDocument/2006/relationships/hyperlink" Target="http://www.missouribotanicalgarden.org/PlantFinder/PlantFinderDetails.aspx?kempercode=b400" TargetMode="External"/><Relationship Id="rId590" Type="http://schemas.openxmlformats.org/officeDocument/2006/relationships/hyperlink" Target="https://plants.usda.gov/core/profile?symbol=mobr2" TargetMode="External"/><Relationship Id="rId604" Type="http://schemas.openxmlformats.org/officeDocument/2006/relationships/hyperlink" Target="https://plants.usda.gov/core/profile?symbol=GLCA2" TargetMode="External"/><Relationship Id="rId243" Type="http://schemas.openxmlformats.org/officeDocument/2006/relationships/hyperlink" Target="http://plants.usda.gov/java/profile?symbol=juam" TargetMode="External"/><Relationship Id="rId450" Type="http://schemas.openxmlformats.org/officeDocument/2006/relationships/hyperlink" Target="http://www.missouribotanicalgarden.org/PlantFinder/PlantFinderDetails.aspx?taxonid=279076&amp;isprofile=0&amp;" TargetMode="External"/><Relationship Id="rId688" Type="http://schemas.openxmlformats.org/officeDocument/2006/relationships/hyperlink" Target="https://plants.usda.gov/core/profile?symbol=OESP2" TargetMode="External"/><Relationship Id="rId38" Type="http://schemas.openxmlformats.org/officeDocument/2006/relationships/hyperlink" Target="http://plants.usda.gov/java/profile?symbol=CABE2" TargetMode="External"/><Relationship Id="rId103" Type="http://schemas.openxmlformats.org/officeDocument/2006/relationships/hyperlink" Target="http://plants.usda.gov/java/profile?symbol=GETR" TargetMode="External"/><Relationship Id="rId310" Type="http://schemas.openxmlformats.org/officeDocument/2006/relationships/hyperlink" Target="http://www.missouribotanicalgarden.org/PlantFinder/PlantFinderDetails.aspx?kempercode=m220" TargetMode="External"/><Relationship Id="rId548" Type="http://schemas.openxmlformats.org/officeDocument/2006/relationships/hyperlink" Target="http://wisflora.herbarium.wisc.edu/taxa/index.php?taxon=5092" TargetMode="External"/><Relationship Id="rId91" Type="http://schemas.openxmlformats.org/officeDocument/2006/relationships/hyperlink" Target="http://plants.usda.gov/java/profile?symbol=ERYU" TargetMode="External"/><Relationship Id="rId187" Type="http://schemas.openxmlformats.org/officeDocument/2006/relationships/hyperlink" Target="http://plants.usda.gov/java/profile?symbol=SCCY" TargetMode="External"/><Relationship Id="rId394" Type="http://schemas.openxmlformats.org/officeDocument/2006/relationships/hyperlink" Target="http://www.missouribotanicalgarden.org/PlantFinder/PlantFinderDetails.aspx?kempercode=c570" TargetMode="External"/><Relationship Id="rId408" Type="http://schemas.openxmlformats.org/officeDocument/2006/relationships/hyperlink" Target="http://www.missouribotanicalgarden.org/PlantFinder/PlantFinderDetails.aspx?taxonid=279733&amp;isprofile=0&amp;" TargetMode="External"/><Relationship Id="rId615" Type="http://schemas.openxmlformats.org/officeDocument/2006/relationships/hyperlink" Target="http://www.missouribotanicalgarden.org/PlantFinder/PlantFinderDetails.aspx?kempercode=c100" TargetMode="External"/><Relationship Id="rId254" Type="http://schemas.openxmlformats.org/officeDocument/2006/relationships/hyperlink" Target="http://plants.usda.gov/java/profile?symbol=TROC" TargetMode="External"/><Relationship Id="rId699" Type="http://schemas.openxmlformats.org/officeDocument/2006/relationships/hyperlink" Target="http://plants.usda.gov/java/profile?symbol=SYOO" TargetMode="External"/><Relationship Id="rId49" Type="http://schemas.openxmlformats.org/officeDocument/2006/relationships/hyperlink" Target="http://plants.usda.gov/java/profile?symbol=CAMU4" TargetMode="External"/><Relationship Id="rId114" Type="http://schemas.openxmlformats.org/officeDocument/2006/relationships/hyperlink" Target="http://plants.usda.gov/java/profile?symbol=HYVI" TargetMode="External"/><Relationship Id="rId461" Type="http://schemas.openxmlformats.org/officeDocument/2006/relationships/hyperlink" Target="http://www.missouribotanicalgarden.org/PlantFinder/PlantFinderDetails.aspx?taxonid=291339&amp;isprofile=0&amp;" TargetMode="External"/><Relationship Id="rId559" Type="http://schemas.openxmlformats.org/officeDocument/2006/relationships/hyperlink" Target="https://plants.usda.gov/core/profile?symbol=CARO2" TargetMode="External"/><Relationship Id="rId198" Type="http://schemas.openxmlformats.org/officeDocument/2006/relationships/hyperlink" Target="http://plants.usda.gov/java/profile?symbol=SOFL2" TargetMode="External"/><Relationship Id="rId321" Type="http://schemas.openxmlformats.org/officeDocument/2006/relationships/hyperlink" Target="http://www.missouribotanicalgarden.org/PlantFinder/PlantFinderDetails.aspx?taxonid=276376&amp;isprofile=0&amp;" TargetMode="External"/><Relationship Id="rId419" Type="http://schemas.openxmlformats.org/officeDocument/2006/relationships/hyperlink" Target="http://www.missouribotanicalgarden.org/PlantFinder/PlantFinderDetails.aspx?kempercode=k160" TargetMode="External"/><Relationship Id="rId626" Type="http://schemas.openxmlformats.org/officeDocument/2006/relationships/hyperlink" Target="https://plants.usda.gov/core/profile?symbol=CAIN2" TargetMode="External"/><Relationship Id="rId265" Type="http://schemas.openxmlformats.org/officeDocument/2006/relationships/hyperlink" Target="http://plants.usda.gov/java/profile?symbol=cahy4" TargetMode="External"/><Relationship Id="rId472" Type="http://schemas.openxmlformats.org/officeDocument/2006/relationships/hyperlink" Target="http://wisflora.herbarium.wisc.edu/taxa/index.php?taxon=2795" TargetMode="External"/><Relationship Id="rId125" Type="http://schemas.openxmlformats.org/officeDocument/2006/relationships/hyperlink" Target="http://plants.usda.gov/java/profile?symbol=LECA8" TargetMode="External"/><Relationship Id="rId332" Type="http://schemas.openxmlformats.org/officeDocument/2006/relationships/hyperlink" Target="http://www.missouribotanicalgarden.org/PlantFinder/PlantFinderDetails.aspx?kempercode=d770" TargetMode="External"/><Relationship Id="rId637" Type="http://schemas.openxmlformats.org/officeDocument/2006/relationships/hyperlink" Target="http://www.missouribotanicalgarden.org/PlantFinder/PlantFinderDetails.aspx?taxonid=280685&amp;isprofile=0&amp;z=5" TargetMode="External"/><Relationship Id="rId276" Type="http://schemas.openxmlformats.org/officeDocument/2006/relationships/hyperlink" Target="http://plants.usda.gov/java/profile?symbol=SORU2" TargetMode="External"/><Relationship Id="rId483" Type="http://schemas.openxmlformats.org/officeDocument/2006/relationships/hyperlink" Target="http://wisflora.herbarium.wisc.edu/taxa/index.php?taxon=2930" TargetMode="External"/><Relationship Id="rId690" Type="http://schemas.openxmlformats.org/officeDocument/2006/relationships/hyperlink" Target="http://www.missouribotanicalgarden.org/PlantFinder/PlantFinderDetails.aspx?kempercode=e390" TargetMode="External"/><Relationship Id="rId704" Type="http://schemas.openxmlformats.org/officeDocument/2006/relationships/hyperlink" Target="https://www.missouribotanicalgarden.org/PlantFinder/PlantFinderDetails.aspx?kempercode=c720" TargetMode="External"/><Relationship Id="rId40" Type="http://schemas.openxmlformats.org/officeDocument/2006/relationships/hyperlink" Target="http://plants.usda.gov/java/profile?symbol=CABR10" TargetMode="External"/><Relationship Id="rId136" Type="http://schemas.openxmlformats.org/officeDocument/2006/relationships/hyperlink" Target="http://plants.usda.gov/java/profile?symbol=LYAM" TargetMode="External"/><Relationship Id="rId343" Type="http://schemas.openxmlformats.org/officeDocument/2006/relationships/hyperlink" Target="http://www.missouribotanicalgarden.org/PlantFinder/PlantFinderDetails.aspx?kempercode=g520" TargetMode="External"/><Relationship Id="rId550" Type="http://schemas.openxmlformats.org/officeDocument/2006/relationships/hyperlink" Target="http://wisflora.herbarium.wisc.edu/taxa/index.php?taxon=13442" TargetMode="External"/><Relationship Id="rId203" Type="http://schemas.openxmlformats.org/officeDocument/2006/relationships/hyperlink" Target="http://plants.usda.gov/java/profile?symbol=SOUL2" TargetMode="External"/><Relationship Id="rId648" Type="http://schemas.openxmlformats.org/officeDocument/2006/relationships/hyperlink" Target="https://plants.usda.gov/core/profile?symbol=ANVI2" TargetMode="External"/><Relationship Id="rId287" Type="http://schemas.openxmlformats.org/officeDocument/2006/relationships/hyperlink" Target="http://www.missouribotanicalgarden.org/PlantFinder/PlantFinderDetails.aspx?taxonid=291806&amp;isprofile=0&amp;z=5" TargetMode="External"/><Relationship Id="rId410" Type="http://schemas.openxmlformats.org/officeDocument/2006/relationships/hyperlink" Target="http://www.missouribotanicalgarden.org/PlantFinder/PlantFinderDetails.aspx?taxonid=279741&amp;isprofile=0&amp;z=5" TargetMode="External"/><Relationship Id="rId494" Type="http://schemas.openxmlformats.org/officeDocument/2006/relationships/hyperlink" Target="http://wisflora.herbarium.wisc.edu/taxa/index.php?taxon=2999" TargetMode="External"/><Relationship Id="rId508" Type="http://schemas.openxmlformats.org/officeDocument/2006/relationships/hyperlink" Target="http://wisflora.herbarium.wisc.edu/taxa/index.php?taxon=3487" TargetMode="External"/><Relationship Id="rId715" Type="http://schemas.openxmlformats.org/officeDocument/2006/relationships/hyperlink" Target="https://plants.usda.gov/home/plantProfile?symbol=HYKA" TargetMode="External"/><Relationship Id="rId147" Type="http://schemas.openxmlformats.org/officeDocument/2006/relationships/hyperlink" Target="http://plants.usda.gov/java/profile?symbol=OLRI2" TargetMode="External"/><Relationship Id="rId354" Type="http://schemas.openxmlformats.org/officeDocument/2006/relationships/hyperlink" Target="http://www.missouribotanicalgarden.org/PlantFinder/PlantFinderDetails.aspx?kempercode=k20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eil2" TargetMode="External"/><Relationship Id="rId299" Type="http://schemas.openxmlformats.org/officeDocument/2006/relationships/hyperlink" Target="http://plants.usda.gov/java/profile?symbol=soju" TargetMode="External"/><Relationship Id="rId21" Type="http://schemas.openxmlformats.org/officeDocument/2006/relationships/hyperlink" Target="http://plants.usda.gov/java/profile?symbol=anca8" TargetMode="External"/><Relationship Id="rId63" Type="http://schemas.openxmlformats.org/officeDocument/2006/relationships/hyperlink" Target="http://plants.usda.gov/java/profile?symbol=CACR7" TargetMode="External"/><Relationship Id="rId159" Type="http://schemas.openxmlformats.org/officeDocument/2006/relationships/hyperlink" Target="http://plants.usda.gov/java/profile?symbol=GEAL3" TargetMode="External"/><Relationship Id="rId324" Type="http://schemas.openxmlformats.org/officeDocument/2006/relationships/hyperlink" Target="http://plants.usda.gov/java/profile?symbol=SYSE2" TargetMode="External"/><Relationship Id="rId366" Type="http://schemas.openxmlformats.org/officeDocument/2006/relationships/hyperlink" Target="http://plants.usda.gov/java/profile?symbol=cala16" TargetMode="External"/><Relationship Id="rId170" Type="http://schemas.openxmlformats.org/officeDocument/2006/relationships/hyperlink" Target="http://plants.usda.gov/java/profile?symbol=HEHE5" TargetMode="External"/><Relationship Id="rId226" Type="http://schemas.openxmlformats.org/officeDocument/2006/relationships/hyperlink" Target="http://plants.usda.gov/java/profile?symbol=OLRI" TargetMode="External"/><Relationship Id="rId268" Type="http://schemas.openxmlformats.org/officeDocument/2006/relationships/hyperlink" Target="http://plants.usda.gov/java/profile?symbol=rusu" TargetMode="External"/><Relationship Id="rId32" Type="http://schemas.openxmlformats.org/officeDocument/2006/relationships/hyperlink" Target="http://plants.usda.gov/java/profile?symbol=ASIN" TargetMode="External"/><Relationship Id="rId74" Type="http://schemas.openxmlformats.org/officeDocument/2006/relationships/hyperlink" Target="http://plants.usda.gov/java/profile?symbol=CALU4" TargetMode="External"/><Relationship Id="rId128" Type="http://schemas.openxmlformats.org/officeDocument/2006/relationships/hyperlink" Target="http://plants.usda.gov/java/profile?symbol=ELCO2" TargetMode="External"/><Relationship Id="rId335" Type="http://schemas.openxmlformats.org/officeDocument/2006/relationships/hyperlink" Target="http://plants.usda.gov/java/profile?symbol=TRPE5" TargetMode="External"/><Relationship Id="rId377" Type="http://schemas.openxmlformats.org/officeDocument/2006/relationships/hyperlink" Target="https://plants.usda.gov/core/profile?symbol=AMRO3" TargetMode="External"/><Relationship Id="rId5" Type="http://schemas.openxmlformats.org/officeDocument/2006/relationships/hyperlink" Target="http://plants.usda.gov/java/profile?symbol=sica9" TargetMode="External"/><Relationship Id="rId181" Type="http://schemas.openxmlformats.org/officeDocument/2006/relationships/hyperlink" Target="http://plants.usda.gov/java/profile?symbol=imca" TargetMode="External"/><Relationship Id="rId237" Type="http://schemas.openxmlformats.org/officeDocument/2006/relationships/hyperlink" Target="http://plants.usda.gov/java/profile?symbol=peca7" TargetMode="External"/><Relationship Id="rId279" Type="http://schemas.openxmlformats.org/officeDocument/2006/relationships/hyperlink" Target="http://plants.usda.gov/java/nameSearch" TargetMode="External"/><Relationship Id="rId43" Type="http://schemas.openxmlformats.org/officeDocument/2006/relationships/hyperlink" Target="http://plants.usda.gov/java/profile?symbol=BLCI" TargetMode="External"/><Relationship Id="rId139" Type="http://schemas.openxmlformats.org/officeDocument/2006/relationships/hyperlink" Target="http://plants.usda.gov/java/profile?symbol=ERYU" TargetMode="External"/><Relationship Id="rId290" Type="http://schemas.openxmlformats.org/officeDocument/2006/relationships/hyperlink" Target="http://plants.usda.gov/java/profile?symbol=SIST" TargetMode="External"/><Relationship Id="rId304" Type="http://schemas.openxmlformats.org/officeDocument/2006/relationships/hyperlink" Target="http://plants.usda.gov/java/profile?symbol=SPEU" TargetMode="External"/><Relationship Id="rId346" Type="http://schemas.openxmlformats.org/officeDocument/2006/relationships/hyperlink" Target="http://plants.usda.gov/java/profile?symbol=ziau" TargetMode="External"/><Relationship Id="rId388" Type="http://schemas.openxmlformats.org/officeDocument/2006/relationships/printerSettings" Target="../printerSettings/printerSettings2.bin"/><Relationship Id="rId85" Type="http://schemas.openxmlformats.org/officeDocument/2006/relationships/hyperlink" Target="http://plants.usda.gov/java/profile?symbol=CARO6" TargetMode="External"/><Relationship Id="rId150" Type="http://schemas.openxmlformats.org/officeDocument/2006/relationships/hyperlink" Target="http://plants.usda.gov/java/profile?symbol=firu2" TargetMode="External"/><Relationship Id="rId192" Type="http://schemas.openxmlformats.org/officeDocument/2006/relationships/hyperlink" Target="http://plants.usda.gov/java/profile?symbol=JUTO" TargetMode="External"/><Relationship Id="rId206" Type="http://schemas.openxmlformats.org/officeDocument/2006/relationships/hyperlink" Target="http://plants.usda.gov/java/profile?symbol=LUAL2" TargetMode="External"/><Relationship Id="rId248" Type="http://schemas.openxmlformats.org/officeDocument/2006/relationships/hyperlink" Target="http://plants.usda.gov/java/profile?symbol=PORE2" TargetMode="External"/><Relationship Id="rId12" Type="http://schemas.openxmlformats.org/officeDocument/2006/relationships/hyperlink" Target="http://plants.usda.gov/java/profile?symbol=AGAL5" TargetMode="External"/><Relationship Id="rId108" Type="http://schemas.openxmlformats.org/officeDocument/2006/relationships/hyperlink" Target="http://plants.usda.gov/java/profile?symbol=copa10" TargetMode="External"/><Relationship Id="rId315" Type="http://schemas.openxmlformats.org/officeDocument/2006/relationships/hyperlink" Target="http://plants.usda.gov/java/profile?symbol=SYER" TargetMode="External"/><Relationship Id="rId357" Type="http://schemas.openxmlformats.org/officeDocument/2006/relationships/hyperlink" Target="http://plants.usda.gov/java/profile?symbol=JUNO2" TargetMode="External"/><Relationship Id="rId54" Type="http://schemas.openxmlformats.org/officeDocument/2006/relationships/hyperlink" Target="http://plants.usda.gov/java/profile?symbol=CASC5&amp;mapType=nativity&amp;photoID=casc5_001_ahp.tif" TargetMode="External"/><Relationship Id="rId96" Type="http://schemas.openxmlformats.org/officeDocument/2006/relationships/hyperlink" Target="http://plants.usda.gov/java/profile?symbol=CAVU2" TargetMode="External"/><Relationship Id="rId161" Type="http://schemas.openxmlformats.org/officeDocument/2006/relationships/hyperlink" Target="http://plants.usda.gov/java/profile?symbol=GLGR" TargetMode="External"/><Relationship Id="rId217" Type="http://schemas.openxmlformats.org/officeDocument/2006/relationships/hyperlink" Target="http://plants.usda.gov/java/profile?symbol=mear4" TargetMode="External"/><Relationship Id="rId259" Type="http://schemas.openxmlformats.org/officeDocument/2006/relationships/hyperlink" Target="http://plants.usda.gov/java/profile?symbol=PYVI" TargetMode="External"/><Relationship Id="rId23" Type="http://schemas.openxmlformats.org/officeDocument/2006/relationships/hyperlink" Target="http://plants.usda.gov/java/profile?symbol=ANVI3" TargetMode="External"/><Relationship Id="rId119" Type="http://schemas.openxmlformats.org/officeDocument/2006/relationships/hyperlink" Target="http://plants.usda.gov/java/profile?symbol=DICU" TargetMode="External"/><Relationship Id="rId270" Type="http://schemas.openxmlformats.org/officeDocument/2006/relationships/hyperlink" Target="http://plants.usda.gov/java/profile?symbol=RUHU" TargetMode="External"/><Relationship Id="rId326" Type="http://schemas.openxmlformats.org/officeDocument/2006/relationships/hyperlink" Target="http://plants.usda.gov/java/profile?symbol=SYUR" TargetMode="External"/><Relationship Id="rId65" Type="http://schemas.openxmlformats.org/officeDocument/2006/relationships/hyperlink" Target="http://plants.usda.gov/java/profile?symbol=CAGR2" TargetMode="External"/><Relationship Id="rId130" Type="http://schemas.openxmlformats.org/officeDocument/2006/relationships/hyperlink" Target="http://plants.usda.gov/java/profile?symbol=ELER" TargetMode="External"/><Relationship Id="rId368" Type="http://schemas.openxmlformats.org/officeDocument/2006/relationships/hyperlink" Target="http://plants.usda.gov/java/profile?symbol=roar3" TargetMode="External"/><Relationship Id="rId172" Type="http://schemas.openxmlformats.org/officeDocument/2006/relationships/hyperlink" Target="http://plants.usda.gov/java/profile?symbol=hema80" TargetMode="External"/><Relationship Id="rId228" Type="http://schemas.openxmlformats.org/officeDocument/2006/relationships/hyperlink" Target="http://plants.usda.gov/java/profile?symbol=OPHU" TargetMode="External"/><Relationship Id="rId281" Type="http://schemas.openxmlformats.org/officeDocument/2006/relationships/hyperlink" Target="http://plants.usda.gov/java/profile?symbol=scta2" TargetMode="External"/><Relationship Id="rId337" Type="http://schemas.openxmlformats.org/officeDocument/2006/relationships/hyperlink" Target="http://plants.usda.gov/java/profile?symbol=VEHA2" TargetMode="External"/><Relationship Id="rId34" Type="http://schemas.openxmlformats.org/officeDocument/2006/relationships/hyperlink" Target="http://plants.usda.gov/java/profile?symbol=ASSY" TargetMode="External"/><Relationship Id="rId76" Type="http://schemas.openxmlformats.org/officeDocument/2006/relationships/hyperlink" Target="http://plants.usda.gov/java/profile?symbol=CAMO11" TargetMode="External"/><Relationship Id="rId141" Type="http://schemas.openxmlformats.org/officeDocument/2006/relationships/hyperlink" Target="http://plants.usda.gov/java/profile?symbol=EUMA12" TargetMode="External"/><Relationship Id="rId379" Type="http://schemas.openxmlformats.org/officeDocument/2006/relationships/hyperlink" Target="https://plants.usda.gov/core/profile?symbol=ARCA12" TargetMode="External"/><Relationship Id="rId7" Type="http://schemas.openxmlformats.org/officeDocument/2006/relationships/hyperlink" Target="http://plants.usda.gov/core/profile?symbol=ACAM" TargetMode="External"/><Relationship Id="rId183" Type="http://schemas.openxmlformats.org/officeDocument/2006/relationships/hyperlink" Target="http://plants.usda.gov/java/profile?symbol=IRVE2" TargetMode="External"/><Relationship Id="rId239" Type="http://schemas.openxmlformats.org/officeDocument/2006/relationships/hyperlink" Target="http://plants.usda.gov/java/profile?symbol=pegr7" TargetMode="External"/><Relationship Id="rId250" Type="http://schemas.openxmlformats.org/officeDocument/2006/relationships/hyperlink" Target="http://plants.usda.gov/java/profile?symbol=POAME" TargetMode="External"/><Relationship Id="rId292" Type="http://schemas.openxmlformats.org/officeDocument/2006/relationships/hyperlink" Target="http://plants.usda.gov/java/profile?symbol=SILA3" TargetMode="External"/><Relationship Id="rId306" Type="http://schemas.openxmlformats.org/officeDocument/2006/relationships/hyperlink" Target="http://plants.usda.gov/java/profile?symbol=SPIN3" TargetMode="External"/><Relationship Id="rId45" Type="http://schemas.openxmlformats.org/officeDocument/2006/relationships/hyperlink" Target="http://plants.usda.gov/java/profile?symbol=BOCU" TargetMode="External"/><Relationship Id="rId87" Type="http://schemas.openxmlformats.org/officeDocument/2006/relationships/hyperlink" Target="http://plants.usda.gov/java/profile?symbol=CASC11" TargetMode="External"/><Relationship Id="rId110" Type="http://schemas.openxmlformats.org/officeDocument/2006/relationships/hyperlink" Target="http://plants.usda.gov/java/profile?symbol=DACA7" TargetMode="External"/><Relationship Id="rId348" Type="http://schemas.openxmlformats.org/officeDocument/2006/relationships/hyperlink" Target="http://plants.usda.gov/java/profile?symbol=ALCA3" TargetMode="External"/><Relationship Id="rId152" Type="http://schemas.openxmlformats.org/officeDocument/2006/relationships/hyperlink" Target="http://plants.usda.gov/java/profile?symbol=GABI2" TargetMode="External"/><Relationship Id="rId194" Type="http://schemas.openxmlformats.org/officeDocument/2006/relationships/hyperlink" Target="http://plants.usda.gov/java/profile?symbol=lapa4" TargetMode="External"/><Relationship Id="rId208" Type="http://schemas.openxmlformats.org/officeDocument/2006/relationships/hyperlink" Target="http://plants.usda.gov/java/profile?symbol=lupo" TargetMode="External"/><Relationship Id="rId261" Type="http://schemas.openxmlformats.org/officeDocument/2006/relationships/hyperlink" Target="http://plants.usda.gov/java/profile?symbol=ROBL" TargetMode="External"/><Relationship Id="rId14" Type="http://schemas.openxmlformats.org/officeDocument/2006/relationships/hyperlink" Target="http://plants.usda.gov/java/profile?symbol=ALSU" TargetMode="External"/><Relationship Id="rId56" Type="http://schemas.openxmlformats.org/officeDocument/2006/relationships/hyperlink" Target="http://plants.usda.gov/java/profile?symbol=caan6" TargetMode="External"/><Relationship Id="rId317" Type="http://schemas.openxmlformats.org/officeDocument/2006/relationships/hyperlink" Target="http://plants.usda.gov/java/profile?symbol=SYLA6" TargetMode="External"/><Relationship Id="rId359" Type="http://schemas.openxmlformats.org/officeDocument/2006/relationships/hyperlink" Target="http://plants.usda.gov/java/profile?symbol=sala2" TargetMode="External"/><Relationship Id="rId98" Type="http://schemas.openxmlformats.org/officeDocument/2006/relationships/hyperlink" Target="http://plants.usda.gov/java/profile?symbol=ceam" TargetMode="External"/><Relationship Id="rId121" Type="http://schemas.openxmlformats.org/officeDocument/2006/relationships/hyperlink" Target="http://plants.usda.gov/java/profile?symbol=DIVI4" TargetMode="External"/><Relationship Id="rId163" Type="http://schemas.openxmlformats.org/officeDocument/2006/relationships/hyperlink" Target="http://plants.usda.gov/java/profile?symbol=glst" TargetMode="External"/><Relationship Id="rId219" Type="http://schemas.openxmlformats.org/officeDocument/2006/relationships/hyperlink" Target="http://plants.usda.gov/java/profile?symbol=MIDI3" TargetMode="External"/><Relationship Id="rId370" Type="http://schemas.openxmlformats.org/officeDocument/2006/relationships/hyperlink" Target="http://plants.usda.gov/core/profile?symbol=eltr7" TargetMode="External"/><Relationship Id="rId230" Type="http://schemas.openxmlformats.org/officeDocument/2006/relationships/hyperlink" Target="http://plants.usda.gov/java/profile?symbol=OXRI" TargetMode="External"/><Relationship Id="rId25" Type="http://schemas.openxmlformats.org/officeDocument/2006/relationships/hyperlink" Target="http://plants.usda.gov/java/profile?symbol=ANAT" TargetMode="External"/><Relationship Id="rId67" Type="http://schemas.openxmlformats.org/officeDocument/2006/relationships/hyperlink" Target="http://plants.usda.gov/java/profile?symbol=CAGR4" TargetMode="External"/><Relationship Id="rId272" Type="http://schemas.openxmlformats.org/officeDocument/2006/relationships/hyperlink" Target="http://plants.usda.gov/java/profile?symbol=RUOR2" TargetMode="External"/><Relationship Id="rId328" Type="http://schemas.openxmlformats.org/officeDocument/2006/relationships/hyperlink" Target="http://plants.usda.gov/java/profile?symbol=TECA3" TargetMode="External"/><Relationship Id="rId132" Type="http://schemas.openxmlformats.org/officeDocument/2006/relationships/hyperlink" Target="http://plants.usda.gov/java/profile?symbol=ELPAP" TargetMode="External"/><Relationship Id="rId174" Type="http://schemas.openxmlformats.org/officeDocument/2006/relationships/hyperlink" Target="http://plants.usda.gov/java/profile?symbol=HERI" TargetMode="External"/><Relationship Id="rId381" Type="http://schemas.openxmlformats.org/officeDocument/2006/relationships/hyperlink" Target="https://plants.usda.gov/core/profile?symbol=CASH2" TargetMode="External"/><Relationship Id="rId241" Type="http://schemas.openxmlformats.org/officeDocument/2006/relationships/hyperlink" Target="http://plants.usda.gov/java/profile?symbol=PESE6" TargetMode="External"/><Relationship Id="rId36" Type="http://schemas.openxmlformats.org/officeDocument/2006/relationships/hyperlink" Target="http://plants.usda.gov/java/profile?symbol=ASVE" TargetMode="External"/><Relationship Id="rId283" Type="http://schemas.openxmlformats.org/officeDocument/2006/relationships/hyperlink" Target="http://plants.usda.gov/java/profile?symbol=SCCY" TargetMode="External"/><Relationship Id="rId339" Type="http://schemas.openxmlformats.org/officeDocument/2006/relationships/hyperlink" Target="http://plants.usda.gov/java/profile?symbol=VEUR" TargetMode="External"/><Relationship Id="rId78" Type="http://schemas.openxmlformats.org/officeDocument/2006/relationships/hyperlink" Target="http://plants.usda.gov/java/profile?symbol=CAMU9" TargetMode="External"/><Relationship Id="rId101" Type="http://schemas.openxmlformats.org/officeDocument/2006/relationships/hyperlink" Target="http://plants.usda.gov/java/profile?symbol=chgl2" TargetMode="External"/><Relationship Id="rId143" Type="http://schemas.openxmlformats.org/officeDocument/2006/relationships/hyperlink" Target="http://plants.usda.gov/java/profile?symbol=EUPE3" TargetMode="External"/><Relationship Id="rId185" Type="http://schemas.openxmlformats.org/officeDocument/2006/relationships/hyperlink" Target="http://plants.usda.gov/java/profile?symbol=JUAC" TargetMode="External"/><Relationship Id="rId350" Type="http://schemas.openxmlformats.org/officeDocument/2006/relationships/hyperlink" Target="http://plants.usda.gov/java/profile?symbol=CAIN11" TargetMode="External"/><Relationship Id="rId9" Type="http://schemas.openxmlformats.org/officeDocument/2006/relationships/hyperlink" Target="http://plants.usda.gov/java/profile?symbol=AGTE3" TargetMode="External"/><Relationship Id="rId210" Type="http://schemas.openxmlformats.org/officeDocument/2006/relationships/hyperlink" Target="http://plants.usda.gov/java/profile?symbol=LUMU2" TargetMode="External"/><Relationship Id="rId252" Type="http://schemas.openxmlformats.org/officeDocument/2006/relationships/hyperlink" Target="http://plants.usda.gov/java/profile?symbol=POPE2" TargetMode="External"/><Relationship Id="rId294" Type="http://schemas.openxmlformats.org/officeDocument/2006/relationships/hyperlink" Target="http://plants.usda.gov/java/profile?symbol=SITE" TargetMode="External"/><Relationship Id="rId308" Type="http://schemas.openxmlformats.org/officeDocument/2006/relationships/hyperlink" Target="http://plants.usda.gov/java/profile?symbol=SPAL2" TargetMode="External"/><Relationship Id="rId47" Type="http://schemas.openxmlformats.org/officeDocument/2006/relationships/hyperlink" Target="http://plants.usda.gov/java/profile?symbol=BREU" TargetMode="External"/><Relationship Id="rId89" Type="http://schemas.openxmlformats.org/officeDocument/2006/relationships/hyperlink" Target="http://plants.usda.gov/java/profile?symbol=CASP7" TargetMode="External"/><Relationship Id="rId112" Type="http://schemas.openxmlformats.org/officeDocument/2006/relationships/hyperlink" Target="http://plants.usda.gov/java/profile?symbol=dasp2" TargetMode="External"/><Relationship Id="rId154" Type="http://schemas.openxmlformats.org/officeDocument/2006/relationships/hyperlink" Target="http://plants.usda.gov/java/profile?symbol=GEAN" TargetMode="External"/><Relationship Id="rId361" Type="http://schemas.openxmlformats.org/officeDocument/2006/relationships/hyperlink" Target="http://plants.usda.gov/java/profile?symbol=sian3" TargetMode="External"/><Relationship Id="rId196" Type="http://schemas.openxmlformats.org/officeDocument/2006/relationships/hyperlink" Target="http://plants.usda.gov/java/profile?symbol=LECA8" TargetMode="External"/><Relationship Id="rId200" Type="http://schemas.openxmlformats.org/officeDocument/2006/relationships/hyperlink" Target="http://plants.usda.gov/java/profile?symbol=LIPY" TargetMode="External"/><Relationship Id="rId382" Type="http://schemas.openxmlformats.org/officeDocument/2006/relationships/hyperlink" Target="https://plants.usda.gov/home/plantProfile?symbol=SIAN2" TargetMode="External"/><Relationship Id="rId16" Type="http://schemas.openxmlformats.org/officeDocument/2006/relationships/hyperlink" Target="http://plants.usda.gov/java/profile?symbol=ALST" TargetMode="External"/><Relationship Id="rId221" Type="http://schemas.openxmlformats.org/officeDocument/2006/relationships/hyperlink" Target="http://plants.usda.gov/java/profile?symbol=MOPU" TargetMode="External"/><Relationship Id="rId242" Type="http://schemas.openxmlformats.org/officeDocument/2006/relationships/hyperlink" Target="http://plants.usda.gov/java/profile?symbol=PHDI5" TargetMode="External"/><Relationship Id="rId263" Type="http://schemas.openxmlformats.org/officeDocument/2006/relationships/hyperlink" Target="http://plants.usda.gov/java/profile?symbol=ropa" TargetMode="External"/><Relationship Id="rId284" Type="http://schemas.openxmlformats.org/officeDocument/2006/relationships/hyperlink" Target="http://plants.usda.gov/java/profile?symbol=SCPE4" TargetMode="External"/><Relationship Id="rId319" Type="http://schemas.openxmlformats.org/officeDocument/2006/relationships/hyperlink" Target="http://plants.usda.gov/java/profile?symbol=syno2" TargetMode="External"/><Relationship Id="rId37" Type="http://schemas.openxmlformats.org/officeDocument/2006/relationships/hyperlink" Target="http://plants.usda.gov/java/profile?symbol=ASVI" TargetMode="External"/><Relationship Id="rId58" Type="http://schemas.openxmlformats.org/officeDocument/2006/relationships/hyperlink" Target="http://plants.usda.gov/java/profile?symbol=CABI3" TargetMode="External"/><Relationship Id="rId79" Type="http://schemas.openxmlformats.org/officeDocument/2006/relationships/hyperlink" Target="http://plants.usda.gov/java/profile?symbol=BOAS" TargetMode="External"/><Relationship Id="rId102" Type="http://schemas.openxmlformats.org/officeDocument/2006/relationships/hyperlink" Target="http://plants.usda.gov/java/profile?symbol=CIMA2" TargetMode="External"/><Relationship Id="rId123" Type="http://schemas.openxmlformats.org/officeDocument/2006/relationships/hyperlink" Target="http://plants.usda.gov/java/profile?symbol=DOUM2" TargetMode="External"/><Relationship Id="rId144" Type="http://schemas.openxmlformats.org/officeDocument/2006/relationships/hyperlink" Target="http://plants.usda.gov/java/profile?symbol=EUPU10" TargetMode="External"/><Relationship Id="rId330" Type="http://schemas.openxmlformats.org/officeDocument/2006/relationships/hyperlink" Target="http://plants.usda.gov/java/profile?symbol=THDI" TargetMode="External"/><Relationship Id="rId90" Type="http://schemas.openxmlformats.org/officeDocument/2006/relationships/hyperlink" Target="http://plants.usda.gov/java/profile?symbol=CAST16" TargetMode="External"/><Relationship Id="rId165" Type="http://schemas.openxmlformats.org/officeDocument/2006/relationships/hyperlink" Target="http://plants.usda.gov/java/profile?symbol=HEDI2" TargetMode="External"/><Relationship Id="rId186" Type="http://schemas.openxmlformats.org/officeDocument/2006/relationships/hyperlink" Target="http://plants.usda.gov/java/profile?symbol=juca3" TargetMode="External"/><Relationship Id="rId351" Type="http://schemas.openxmlformats.org/officeDocument/2006/relationships/hyperlink" Target="http://plants.usda.gov/java/profile?symbol=QUMA2" TargetMode="External"/><Relationship Id="rId372" Type="http://schemas.openxmlformats.org/officeDocument/2006/relationships/hyperlink" Target="http://plants.usda.gov/core/profile?symbol=hema2" TargetMode="External"/><Relationship Id="rId211" Type="http://schemas.openxmlformats.org/officeDocument/2006/relationships/hyperlink" Target="http://plants.usda.gov/java/profile?symbol=LYAM" TargetMode="External"/><Relationship Id="rId232" Type="http://schemas.openxmlformats.org/officeDocument/2006/relationships/hyperlink" Target="http://plants.usda.gov/java/profile?symbol=DIOLS" TargetMode="External"/><Relationship Id="rId253" Type="http://schemas.openxmlformats.org/officeDocument/2006/relationships/hyperlink" Target="http://plants.usda.gov/java/profile?symbol=poco14" TargetMode="External"/><Relationship Id="rId274" Type="http://schemas.openxmlformats.org/officeDocument/2006/relationships/hyperlink" Target="http://plants.usda.gov/java/profile?symbol=saca13" TargetMode="External"/><Relationship Id="rId295" Type="http://schemas.openxmlformats.org/officeDocument/2006/relationships/hyperlink" Target="http://plants.usda.gov/java/profile?symbol=SIAL3" TargetMode="External"/><Relationship Id="rId309" Type="http://schemas.openxmlformats.org/officeDocument/2006/relationships/hyperlink" Target="http://plants.usda.gov/java/profile?symbol=SPCE" TargetMode="External"/><Relationship Id="rId27" Type="http://schemas.openxmlformats.org/officeDocument/2006/relationships/hyperlink" Target="http://plants.usda.gov/java/profile?symbol=AQCA" TargetMode="External"/><Relationship Id="rId48" Type="http://schemas.openxmlformats.org/officeDocument/2006/relationships/hyperlink" Target="http://plants.usda.gov/java/profile?symbol=BRCI2" TargetMode="External"/><Relationship Id="rId69" Type="http://schemas.openxmlformats.org/officeDocument/2006/relationships/hyperlink" Target="http://plants.usda.gov/java/profile?symbol=CAGR24" TargetMode="External"/><Relationship Id="rId113" Type="http://schemas.openxmlformats.org/officeDocument/2006/relationships/hyperlink" Target="http://plants.usda.gov/java/profile?symbol=DECA3" TargetMode="External"/><Relationship Id="rId134" Type="http://schemas.openxmlformats.org/officeDocument/2006/relationships/hyperlink" Target="http://plants.usda.gov/java/profile?symbol=ELHY" TargetMode="External"/><Relationship Id="rId320" Type="http://schemas.openxmlformats.org/officeDocument/2006/relationships/hyperlink" Target="http://plants.usda.gov/java/profile?symbol=syob" TargetMode="External"/><Relationship Id="rId80" Type="http://schemas.openxmlformats.org/officeDocument/2006/relationships/hyperlink" Target="http://plants.usda.gov/java/profile?symbol=CANO" TargetMode="External"/><Relationship Id="rId155" Type="http://schemas.openxmlformats.org/officeDocument/2006/relationships/hyperlink" Target="http://plants.usda.gov/java/profile?symbol=gepu5" TargetMode="External"/><Relationship Id="rId176" Type="http://schemas.openxmlformats.org/officeDocument/2006/relationships/hyperlink" Target="http://plants.usda.gov/java/profile?symbol=HIOD" TargetMode="External"/><Relationship Id="rId197" Type="http://schemas.openxmlformats.org/officeDocument/2006/relationships/hyperlink" Target="http://plants.usda.gov/java/profile?symbol=LIAS" TargetMode="External"/><Relationship Id="rId341" Type="http://schemas.openxmlformats.org/officeDocument/2006/relationships/hyperlink" Target="http://plants.usda.gov/java/profile?symbol=VEVI4" TargetMode="External"/><Relationship Id="rId362" Type="http://schemas.openxmlformats.org/officeDocument/2006/relationships/hyperlink" Target="http://plants.usda.gov/java/profile?symbol=SORU2" TargetMode="External"/><Relationship Id="rId383" Type="http://schemas.openxmlformats.org/officeDocument/2006/relationships/hyperlink" Target="https://plants.usda.gov/home/plantProfile?symbol=AGGR2" TargetMode="External"/><Relationship Id="rId201" Type="http://schemas.openxmlformats.org/officeDocument/2006/relationships/hyperlink" Target="http://plants.usda.gov/java/profile?symbol=LISP" TargetMode="External"/><Relationship Id="rId222" Type="http://schemas.openxmlformats.org/officeDocument/2006/relationships/hyperlink" Target="http://plants.usda.gov/java/profile?symbol=MUGL3" TargetMode="External"/><Relationship Id="rId243" Type="http://schemas.openxmlformats.org/officeDocument/2006/relationships/hyperlink" Target="http://plants.usda.gov/java/profile?symbol=PHGL4" TargetMode="External"/><Relationship Id="rId264" Type="http://schemas.openxmlformats.org/officeDocument/2006/relationships/hyperlink" Target="http://plants.usda.gov/java/profile?symbol=ROSE2" TargetMode="External"/><Relationship Id="rId285" Type="http://schemas.openxmlformats.org/officeDocument/2006/relationships/hyperlink" Target="http://plants.usda.gov/java/nameSearch" TargetMode="External"/><Relationship Id="rId17" Type="http://schemas.openxmlformats.org/officeDocument/2006/relationships/hyperlink" Target="http://plants.usda.gov/java/profile?symbol=ALBU2" TargetMode="External"/><Relationship Id="rId38" Type="http://schemas.openxmlformats.org/officeDocument/2006/relationships/hyperlink" Target="http://plants.usda.gov/java/profile?symbol=ASCA11" TargetMode="External"/><Relationship Id="rId59" Type="http://schemas.openxmlformats.org/officeDocument/2006/relationships/hyperlink" Target="http://plants.usda.gov/java/profile?symbol=CABR10" TargetMode="External"/><Relationship Id="rId103" Type="http://schemas.openxmlformats.org/officeDocument/2006/relationships/hyperlink" Target="http://plants.usda.gov/java/profile?symbol=CIAR2" TargetMode="External"/><Relationship Id="rId124" Type="http://schemas.openxmlformats.org/officeDocument/2006/relationships/hyperlink" Target="http://plants.usda.gov/java/profile?symbol=ECPA" TargetMode="External"/><Relationship Id="rId310" Type="http://schemas.openxmlformats.org/officeDocument/2006/relationships/hyperlink" Target="http://plants.usda.gov/java/profile?symbol=SPHE" TargetMode="External"/><Relationship Id="rId70" Type="http://schemas.openxmlformats.org/officeDocument/2006/relationships/hyperlink" Target="http://plants.usda.gov/java/profile?symbol=CAHI6" TargetMode="External"/><Relationship Id="rId91" Type="http://schemas.openxmlformats.org/officeDocument/2006/relationships/hyperlink" Target="http://plants.usda.gov/java/profile?symbol=CAST5" TargetMode="External"/><Relationship Id="rId145" Type="http://schemas.openxmlformats.org/officeDocument/2006/relationships/hyperlink" Target="http://plants.usda.gov/java/profile?symbol=EUSE2" TargetMode="External"/><Relationship Id="rId166" Type="http://schemas.openxmlformats.org/officeDocument/2006/relationships/hyperlink" Target="http://plants.usda.gov/java/profile?symbol=hegr4" TargetMode="External"/><Relationship Id="rId187" Type="http://schemas.openxmlformats.org/officeDocument/2006/relationships/hyperlink" Target="http://plants.usda.gov/java/profile?symbol=JUDU2" TargetMode="External"/><Relationship Id="rId331" Type="http://schemas.openxmlformats.org/officeDocument/2006/relationships/hyperlink" Target="http://plants.usda.gov/java/profile?symbol=THRE" TargetMode="External"/><Relationship Id="rId352" Type="http://schemas.openxmlformats.org/officeDocument/2006/relationships/hyperlink" Target="http://plants.usda.gov/java/profile?symbol=cafr3" TargetMode="External"/><Relationship Id="rId373" Type="http://schemas.openxmlformats.org/officeDocument/2006/relationships/hyperlink" Target="http://plants.usda.gov/core/profile?symbol=BOCY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LYUN" TargetMode="External"/><Relationship Id="rId233" Type="http://schemas.openxmlformats.org/officeDocument/2006/relationships/hyperlink" Target="http://plants.usda.gov/java/profile?symbol=PAVI2" TargetMode="External"/><Relationship Id="rId254" Type="http://schemas.openxmlformats.org/officeDocument/2006/relationships/hyperlink" Target="http://plants.usda.gov/java/profile?symbol=POAR7" TargetMode="External"/><Relationship Id="rId28" Type="http://schemas.openxmlformats.org/officeDocument/2006/relationships/hyperlink" Target="http://plants.usda.gov/java/profile?symbol=MIMIM" TargetMode="External"/><Relationship Id="rId49" Type="http://schemas.openxmlformats.org/officeDocument/2006/relationships/hyperlink" Target="http://plants.usda.gov/java/profile?symbol=brka2" TargetMode="External"/><Relationship Id="rId114" Type="http://schemas.openxmlformats.org/officeDocument/2006/relationships/hyperlink" Target="http://plants.usda.gov/java/profile?symbol=deil" TargetMode="External"/><Relationship Id="rId275" Type="http://schemas.openxmlformats.org/officeDocument/2006/relationships/hyperlink" Target="http://plants.usda.gov/java/profile?symbol=SAMA2" TargetMode="External"/><Relationship Id="rId296" Type="http://schemas.openxmlformats.org/officeDocument/2006/relationships/hyperlink" Target="http://plants.usda.gov/java/profile?symbol=SISU2" TargetMode="External"/><Relationship Id="rId300" Type="http://schemas.openxmlformats.org/officeDocument/2006/relationships/hyperlink" Target="http://plants.usda.gov/java/profile?symbol=SONE" TargetMode="External"/><Relationship Id="rId60" Type="http://schemas.openxmlformats.org/officeDocument/2006/relationships/hyperlink" Target="http://plants.usda.gov/java/profile?symbol=CABU6" TargetMode="External"/><Relationship Id="rId81" Type="http://schemas.openxmlformats.org/officeDocument/2006/relationships/hyperlink" Target="http://plants.usda.gov/java/nameSearch?keywordquery=Carex+pellita&amp;mode=sciname&amp;submit.x=19&amp;submit.y=12" TargetMode="External"/><Relationship Id="rId135" Type="http://schemas.openxmlformats.org/officeDocument/2006/relationships/hyperlink" Target="http://plants.usda.gov/java/profile?symbol=ELVI" TargetMode="External"/><Relationship Id="rId156" Type="http://schemas.openxmlformats.org/officeDocument/2006/relationships/hyperlink" Target="http://plants.usda.gov/java/profile?symbol=GEQU2" TargetMode="External"/><Relationship Id="rId177" Type="http://schemas.openxmlformats.org/officeDocument/2006/relationships/hyperlink" Target="http://plants.usda.gov/java/profile?symbol=HYVI" TargetMode="External"/><Relationship Id="rId198" Type="http://schemas.openxmlformats.org/officeDocument/2006/relationships/hyperlink" Target="http://plants.usda.gov/java/profile?symbol=LICY" TargetMode="External"/><Relationship Id="rId321" Type="http://schemas.openxmlformats.org/officeDocument/2006/relationships/hyperlink" Target="http://plants.usda.gov/java/profile?symbol=SYOO" TargetMode="External"/><Relationship Id="rId342" Type="http://schemas.openxmlformats.org/officeDocument/2006/relationships/hyperlink" Target="http://plants.usda.gov/java/profile?symbol=VIPE" TargetMode="External"/><Relationship Id="rId363" Type="http://schemas.openxmlformats.org/officeDocument/2006/relationships/hyperlink" Target="http://plants.usda.gov/java/profile?symbol=STPIP5" TargetMode="External"/><Relationship Id="rId384" Type="http://schemas.openxmlformats.org/officeDocument/2006/relationships/hyperlink" Target="https://www.minnesotawildflowers.info/flower/tall-hairy-agrimony" TargetMode="External"/><Relationship Id="rId202" Type="http://schemas.openxmlformats.org/officeDocument/2006/relationships/hyperlink" Target="http://plants.usda.gov/java/profile?symbol=LIMI9" TargetMode="External"/><Relationship Id="rId223" Type="http://schemas.openxmlformats.org/officeDocument/2006/relationships/hyperlink" Target="http://plants.usda.gov/java/profile?symbol=mume2" TargetMode="External"/><Relationship Id="rId244" Type="http://schemas.openxmlformats.org/officeDocument/2006/relationships/hyperlink" Target="http://plants.usda.gov/java/profile?symbol=PHPI" TargetMode="External"/><Relationship Id="rId18" Type="http://schemas.openxmlformats.org/officeDocument/2006/relationships/hyperlink" Target="http://plants.usda.gov/java/profile?symbol=amca6" TargetMode="External"/><Relationship Id="rId39" Type="http://schemas.openxmlformats.org/officeDocument/2006/relationships/hyperlink" Target="http://plants.usda.gov/java/profile?symbol=BAAL" TargetMode="External"/><Relationship Id="rId265" Type="http://schemas.openxmlformats.org/officeDocument/2006/relationships/hyperlink" Target="http://plants.usda.gov/java/profile?symbol=RUHI2" TargetMode="External"/><Relationship Id="rId286" Type="http://schemas.openxmlformats.org/officeDocument/2006/relationships/hyperlink" Target="http://plants.usda.gov/java/profile?symbol=SCLA" TargetMode="External"/><Relationship Id="rId50" Type="http://schemas.openxmlformats.org/officeDocument/2006/relationships/hyperlink" Target="http://plants.usda.gov/java/profile?symbol=BRPU6" TargetMode="External"/><Relationship Id="rId104" Type="http://schemas.openxmlformats.org/officeDocument/2006/relationships/hyperlink" Target="http://plants.usda.gov/java/profile?symbol=cidi" TargetMode="External"/><Relationship Id="rId125" Type="http://schemas.openxmlformats.org/officeDocument/2006/relationships/hyperlink" Target="http://plants.usda.gov/java/profile?symbol=ECPU" TargetMode="External"/><Relationship Id="rId146" Type="http://schemas.openxmlformats.org/officeDocument/2006/relationships/hyperlink" Target="http://plants.usda.gov/java/profile?symbol=EUCO10" TargetMode="External"/><Relationship Id="rId167" Type="http://schemas.openxmlformats.org/officeDocument/2006/relationships/hyperlink" Target="http://plants.usda.gov/java/profile?symbol=HEOC2" TargetMode="External"/><Relationship Id="rId188" Type="http://schemas.openxmlformats.org/officeDocument/2006/relationships/hyperlink" Target="http://plants.usda.gov/java/profile?symbol=JUEF" TargetMode="External"/><Relationship Id="rId311" Type="http://schemas.openxmlformats.org/officeDocument/2006/relationships/hyperlink" Target="http://plants.usda.gov/java/profile?symbol=STTE" TargetMode="External"/><Relationship Id="rId332" Type="http://schemas.openxmlformats.org/officeDocument/2006/relationships/hyperlink" Target="http://plants.usda.gov/java/profile?symbol=povi2" TargetMode="External"/><Relationship Id="rId353" Type="http://schemas.openxmlformats.org/officeDocument/2006/relationships/hyperlink" Target="http://plants.usda.gov/java/profile?symbol=calu5" TargetMode="External"/><Relationship Id="rId374" Type="http://schemas.openxmlformats.org/officeDocument/2006/relationships/hyperlink" Target="http://plants.usda.gov/core/profile?symbol=OSLO" TargetMode="External"/><Relationship Id="rId71" Type="http://schemas.openxmlformats.org/officeDocument/2006/relationships/hyperlink" Target="http://plants.usda.gov/java/profile?symbol=CAHY3" TargetMode="External"/><Relationship Id="rId92" Type="http://schemas.openxmlformats.org/officeDocument/2006/relationships/hyperlink" Target="http://plants.usda.gov/java/profile?symbol=CAST8" TargetMode="External"/><Relationship Id="rId213" Type="http://schemas.openxmlformats.org/officeDocument/2006/relationships/hyperlink" Target="http://plants.usda.gov/java/profile?symbol=LYCI" TargetMode="External"/><Relationship Id="rId234" Type="http://schemas.openxmlformats.org/officeDocument/2006/relationships/hyperlink" Target="http://plants.usda.gov/java/profile?symbol=PAIN3" TargetMode="External"/><Relationship Id="rId2" Type="http://schemas.openxmlformats.org/officeDocument/2006/relationships/hyperlink" Target="http://plants.usda.gov/java/profile?symbol=phma4" TargetMode="External"/><Relationship Id="rId29" Type="http://schemas.openxmlformats.org/officeDocument/2006/relationships/hyperlink" Target="http://plants.usda.gov/java/profile?symbol=ARTR" TargetMode="External"/><Relationship Id="rId255" Type="http://schemas.openxmlformats.org/officeDocument/2006/relationships/hyperlink" Target="http://plants.usda.gov/java/profile?symbol=PRAL2" TargetMode="External"/><Relationship Id="rId276" Type="http://schemas.openxmlformats.org/officeDocument/2006/relationships/hyperlink" Target="http://plants.usda.gov/java/profile?symbol=SAPE8" TargetMode="External"/><Relationship Id="rId297" Type="http://schemas.openxmlformats.org/officeDocument/2006/relationships/hyperlink" Target="http://plants.usda.gov/java/profile?symbol=SOFL2" TargetMode="External"/><Relationship Id="rId40" Type="http://schemas.openxmlformats.org/officeDocument/2006/relationships/hyperlink" Target="http://plants.usda.gov/java/profile?symbol=babrl2" TargetMode="External"/><Relationship Id="rId115" Type="http://schemas.openxmlformats.org/officeDocument/2006/relationships/hyperlink" Target="http://plants.usda.gov/java/profile?symbol=deca7" TargetMode="External"/><Relationship Id="rId136" Type="http://schemas.openxmlformats.org/officeDocument/2006/relationships/hyperlink" Target="http://plants.usda.gov/java/profile?symbol=ELVI3" TargetMode="External"/><Relationship Id="rId157" Type="http://schemas.openxmlformats.org/officeDocument/2006/relationships/hyperlink" Target="http://plants.usda.gov/java/profile?symbol=GECR2" TargetMode="External"/><Relationship Id="rId178" Type="http://schemas.openxmlformats.org/officeDocument/2006/relationships/hyperlink" Target="http://plants.usda.gov/java/profile?symbol=HYAS80" TargetMode="External"/><Relationship Id="rId301" Type="http://schemas.openxmlformats.org/officeDocument/2006/relationships/hyperlink" Target="http://plants.usda.gov/java/profile?symbol=SOSP2" TargetMode="External"/><Relationship Id="rId322" Type="http://schemas.openxmlformats.org/officeDocument/2006/relationships/hyperlink" Target="http://plants.usda.gov/java/profile?symbol=SYPI2" TargetMode="External"/><Relationship Id="rId343" Type="http://schemas.openxmlformats.org/officeDocument/2006/relationships/hyperlink" Target="http://plants.usda.gov/java/profile?symbol=VIPE2" TargetMode="External"/><Relationship Id="rId364" Type="http://schemas.openxmlformats.org/officeDocument/2006/relationships/hyperlink" Target="http://plants.usda.gov/java/profile?symbol=trbr" TargetMode="External"/><Relationship Id="rId61" Type="http://schemas.openxmlformats.org/officeDocument/2006/relationships/hyperlink" Target="http://plants.usda.gov/java/profile?symbol=CACO8" TargetMode="External"/><Relationship Id="rId82" Type="http://schemas.openxmlformats.org/officeDocument/2006/relationships/hyperlink" Target="http://plants.usda.gov/java/profile?symbol=CAPE6" TargetMode="External"/><Relationship Id="rId199" Type="http://schemas.openxmlformats.org/officeDocument/2006/relationships/hyperlink" Target="http://plants.usda.gov/java/profile?symbol=LILI" TargetMode="External"/><Relationship Id="rId203" Type="http://schemas.openxmlformats.org/officeDocument/2006/relationships/hyperlink" Target="http://plants.usda.gov/java/profile?symbol=LIPH" TargetMode="External"/><Relationship Id="rId385" Type="http://schemas.openxmlformats.org/officeDocument/2006/relationships/hyperlink" Target="https://plants.usda.gov/home/plantProfile?symbol=ALTR3" TargetMode="External"/><Relationship Id="rId19" Type="http://schemas.openxmlformats.org/officeDocument/2006/relationships/hyperlink" Target="http://plants.usda.gov/java/profile?symbol=AMFR" TargetMode="External"/><Relationship Id="rId224" Type="http://schemas.openxmlformats.org/officeDocument/2006/relationships/hyperlink" Target="http://plants.usda.gov/java/profile?symbol=OEBI" TargetMode="External"/><Relationship Id="rId245" Type="http://schemas.openxmlformats.org/officeDocument/2006/relationships/hyperlink" Target="http://plants.usda.gov/java/profile?symbol=PHVI8" TargetMode="External"/><Relationship Id="rId266" Type="http://schemas.openxmlformats.org/officeDocument/2006/relationships/hyperlink" Target="http://plants.usda.gov/java/profile?symbol=RULA3" TargetMode="External"/><Relationship Id="rId287" Type="http://schemas.openxmlformats.org/officeDocument/2006/relationships/hyperlink" Target="http://plants.usda.gov/java/profile?symbol=SCGA" TargetMode="External"/><Relationship Id="rId30" Type="http://schemas.openxmlformats.org/officeDocument/2006/relationships/hyperlink" Target="http://plants.usda.gov/java/profile?symbol=ARAT" TargetMode="External"/><Relationship Id="rId105" Type="http://schemas.openxmlformats.org/officeDocument/2006/relationships/hyperlink" Target="http://plants.usda.gov/java/profile?symbol=CLVI3" TargetMode="External"/><Relationship Id="rId126" Type="http://schemas.openxmlformats.org/officeDocument/2006/relationships/hyperlink" Target="http://plants.usda.gov/java/profile?symbol=eclo" TargetMode="External"/><Relationship Id="rId147" Type="http://schemas.openxmlformats.org/officeDocument/2006/relationships/hyperlink" Target="http://plants.usda.gov/java/profile?symbol=euma27" TargetMode="External"/><Relationship Id="rId168" Type="http://schemas.openxmlformats.org/officeDocument/2006/relationships/hyperlink" Target="http://plants.usda.gov/java/profile?symbol=HEPA19" TargetMode="External"/><Relationship Id="rId312" Type="http://schemas.openxmlformats.org/officeDocument/2006/relationships/hyperlink" Target="http://plants.usda.gov/java/profile?symbol=SYCO4" TargetMode="External"/><Relationship Id="rId333" Type="http://schemas.openxmlformats.org/officeDocument/2006/relationships/hyperlink" Target="http://plants.usda.gov/java/profile?symbol=TROH" TargetMode="External"/><Relationship Id="rId354" Type="http://schemas.openxmlformats.org/officeDocument/2006/relationships/hyperlink" Target="http://plants.usda.gov/java/profile?symbol=CARA8" TargetMode="External"/><Relationship Id="rId51" Type="http://schemas.openxmlformats.org/officeDocument/2006/relationships/hyperlink" Target="http://plants.usda.gov/java/profile?symbol=boda2" TargetMode="External"/><Relationship Id="rId72" Type="http://schemas.openxmlformats.org/officeDocument/2006/relationships/hyperlink" Target="http://plants.usda.gov/java/profile?symbol=cahy4" TargetMode="External"/><Relationship Id="rId93" Type="http://schemas.openxmlformats.org/officeDocument/2006/relationships/hyperlink" Target="http://plants.usda.gov/java/profile?symbol=CATE3" TargetMode="External"/><Relationship Id="rId189" Type="http://schemas.openxmlformats.org/officeDocument/2006/relationships/hyperlink" Target="http://plants.usda.gov/java/profile?symbol=JUIN2" TargetMode="External"/><Relationship Id="rId375" Type="http://schemas.openxmlformats.org/officeDocument/2006/relationships/hyperlink" Target="http://plants.usda.gov/core/profile?symbol=RASC3" TargetMode="External"/><Relationship Id="rId3" Type="http://schemas.openxmlformats.org/officeDocument/2006/relationships/hyperlink" Target="http://plants.usda.gov/java/profile?symbol=pola4" TargetMode="External"/><Relationship Id="rId214" Type="http://schemas.openxmlformats.org/officeDocument/2006/relationships/hyperlink" Target="http://plants.usda.gov/java/profile?symbol=LYQU" TargetMode="External"/><Relationship Id="rId235" Type="http://schemas.openxmlformats.org/officeDocument/2006/relationships/hyperlink" Target="http://plants.usda.gov/java/profile?symbol=PECA" TargetMode="External"/><Relationship Id="rId256" Type="http://schemas.openxmlformats.org/officeDocument/2006/relationships/hyperlink" Target="http://plants.usda.gov/java/profile?symbol=PSOB3" TargetMode="External"/><Relationship Id="rId277" Type="http://schemas.openxmlformats.org/officeDocument/2006/relationships/hyperlink" Target="http://plants.usda.gov/java/profile?symbol=SCSC" TargetMode="External"/><Relationship Id="rId298" Type="http://schemas.openxmlformats.org/officeDocument/2006/relationships/hyperlink" Target="http://plants.usda.gov/java/profile?symbol=sogi" TargetMode="External"/><Relationship Id="rId116" Type="http://schemas.openxmlformats.org/officeDocument/2006/relationships/hyperlink" Target="http://plants.usda.gov/java/profile?symbol=DECU" TargetMode="External"/><Relationship Id="rId137" Type="http://schemas.openxmlformats.org/officeDocument/2006/relationships/hyperlink" Target="http://plants.usda.gov/java/profile?symbol=ERSP" TargetMode="External"/><Relationship Id="rId158" Type="http://schemas.openxmlformats.org/officeDocument/2006/relationships/hyperlink" Target="http://plants.usda.gov/java/profile?symbol=GEMA" TargetMode="External"/><Relationship Id="rId302" Type="http://schemas.openxmlformats.org/officeDocument/2006/relationships/hyperlink" Target="http://plants.usda.gov/java/profile?symbol=SOUL2" TargetMode="External"/><Relationship Id="rId323" Type="http://schemas.openxmlformats.org/officeDocument/2006/relationships/hyperlink" Target="http://plants.usda.gov/java/profile?symbol=SYPU" TargetMode="External"/><Relationship Id="rId344" Type="http://schemas.openxmlformats.org/officeDocument/2006/relationships/hyperlink" Target="http://plants.usda.gov/java/profile?symbol=VIPU3" TargetMode="External"/><Relationship Id="rId20" Type="http://schemas.openxmlformats.org/officeDocument/2006/relationships/hyperlink" Target="http://plants.usda.gov/java/profile?symbol=ANGE" TargetMode="External"/><Relationship Id="rId41" Type="http://schemas.openxmlformats.org/officeDocument/2006/relationships/hyperlink" Target="http://plants.usda.gov/java/profile?symbol=BICE" TargetMode="External"/><Relationship Id="rId62" Type="http://schemas.openxmlformats.org/officeDocument/2006/relationships/hyperlink" Target="http://plants.usda.gov/java/profile?symbol=CACR6" TargetMode="External"/><Relationship Id="rId83" Type="http://schemas.openxmlformats.org/officeDocument/2006/relationships/hyperlink" Target="http://plants.usda.gov/java/profile?symbol=CAPR6" TargetMode="External"/><Relationship Id="rId179" Type="http://schemas.openxmlformats.org/officeDocument/2006/relationships/hyperlink" Target="http://plants.usda.gov/java/profile?symbol=HYPR" TargetMode="External"/><Relationship Id="rId365" Type="http://schemas.openxmlformats.org/officeDocument/2006/relationships/hyperlink" Target="http://plants.usda.gov/java/profile?symbol=TROC" TargetMode="External"/><Relationship Id="rId386" Type="http://schemas.openxmlformats.org/officeDocument/2006/relationships/hyperlink" Target="https://plants.usda.gov/home/plantProfile?symbol=CALO" TargetMode="External"/><Relationship Id="rId190" Type="http://schemas.openxmlformats.org/officeDocument/2006/relationships/hyperlink" Target="http://plants.usda.gov/java/profile?symbol=JUMA4" TargetMode="External"/><Relationship Id="rId204" Type="http://schemas.openxmlformats.org/officeDocument/2006/relationships/hyperlink" Target="http://plants.usda.gov/java/profile?symbol=loca2" TargetMode="External"/><Relationship Id="rId225" Type="http://schemas.openxmlformats.org/officeDocument/2006/relationships/hyperlink" Target="http://plants.usda.gov/java/profile?symbol=OLRI2" TargetMode="External"/><Relationship Id="rId246" Type="http://schemas.openxmlformats.org/officeDocument/2006/relationships/hyperlink" Target="http://plants.usda.gov/java/profile?symbol=POPA2" TargetMode="External"/><Relationship Id="rId267" Type="http://schemas.openxmlformats.org/officeDocument/2006/relationships/hyperlink" Target="http://plants.usda.gov/java/profile?symbol=rufu2" TargetMode="External"/><Relationship Id="rId288" Type="http://schemas.openxmlformats.org/officeDocument/2006/relationships/hyperlink" Target="http://plants.usda.gov/java/profile?symbol=SCLA2" TargetMode="External"/><Relationship Id="rId106" Type="http://schemas.openxmlformats.org/officeDocument/2006/relationships/hyperlink" Target="http://plants.usda.gov/java/profile?symbol=clvi5" TargetMode="External"/><Relationship Id="rId127" Type="http://schemas.openxmlformats.org/officeDocument/2006/relationships/hyperlink" Target="http://plants.usda.gov/java/profile?symbol=ELAC" TargetMode="External"/><Relationship Id="rId313" Type="http://schemas.openxmlformats.org/officeDocument/2006/relationships/hyperlink" Target="http://plants.usda.gov/java/profile?symbol=SYDR" TargetMode="External"/><Relationship Id="rId10" Type="http://schemas.openxmlformats.org/officeDocument/2006/relationships/hyperlink" Target="http://plants.usda.gov/java/profile?symbol=agne2" TargetMode="External"/><Relationship Id="rId31" Type="http://schemas.openxmlformats.org/officeDocument/2006/relationships/hyperlink" Target="http://plants.usda.gov/java/profile?symbol=arpl4" TargetMode="External"/><Relationship Id="rId52" Type="http://schemas.openxmlformats.org/officeDocument/2006/relationships/hyperlink" Target="http://plants.usda.gov/java/profile?symbol=CACA4" TargetMode="External"/><Relationship Id="rId73" Type="http://schemas.openxmlformats.org/officeDocument/2006/relationships/hyperlink" Target="http://plants.usda.gov/java/profile?symbol=CALA11" TargetMode="External"/><Relationship Id="rId94" Type="http://schemas.openxmlformats.org/officeDocument/2006/relationships/hyperlink" Target="http://plants.usda.gov/java/profile?symbol=CATR7" TargetMode="External"/><Relationship Id="rId148" Type="http://schemas.openxmlformats.org/officeDocument/2006/relationships/hyperlink" Target="http://plants.usda.gov/java/profile?symbol=EUGR5" TargetMode="External"/><Relationship Id="rId169" Type="http://schemas.openxmlformats.org/officeDocument/2006/relationships/hyperlink" Target="http://plants.usda.gov/java/profile?symbol=HEST" TargetMode="External"/><Relationship Id="rId334" Type="http://schemas.openxmlformats.org/officeDocument/2006/relationships/hyperlink" Target="http://plants.usda.gov/java/profile?symbol=TRBI2" TargetMode="External"/><Relationship Id="rId355" Type="http://schemas.openxmlformats.org/officeDocument/2006/relationships/hyperlink" Target="http://plants.usda.gov/java/profile?symbol=CATR8" TargetMode="External"/><Relationship Id="rId376" Type="http://schemas.openxmlformats.org/officeDocument/2006/relationships/hyperlink" Target="http://plants.usda.gov/core/profile?symbol=BRLA4" TargetMode="External"/><Relationship Id="rId4" Type="http://schemas.openxmlformats.org/officeDocument/2006/relationships/hyperlink" Target="http://plants.usda.gov/java/profile?symbol=POSA5" TargetMode="External"/><Relationship Id="rId180" Type="http://schemas.openxmlformats.org/officeDocument/2006/relationships/hyperlink" Target="http://plants.usda.gov/java/profile?symbol=HYHI2" TargetMode="External"/><Relationship Id="rId215" Type="http://schemas.openxmlformats.org/officeDocument/2006/relationships/hyperlink" Target="http://plants.usda.gov/java/profile?symbol=LYAL4" TargetMode="External"/><Relationship Id="rId236" Type="http://schemas.openxmlformats.org/officeDocument/2006/relationships/hyperlink" Target="http://plants.usda.gov/java/profile?symbol=PELA2" TargetMode="External"/><Relationship Id="rId257" Type="http://schemas.openxmlformats.org/officeDocument/2006/relationships/hyperlink" Target="http://plants.usda.gov/java/profile?symbol=PUPA5" TargetMode="External"/><Relationship Id="rId278" Type="http://schemas.openxmlformats.org/officeDocument/2006/relationships/hyperlink" Target="http://plants.usda.gov/java/profile?symbol=SCAC3" TargetMode="External"/><Relationship Id="rId303" Type="http://schemas.openxmlformats.org/officeDocument/2006/relationships/hyperlink" Target="http://plants.usda.gov/java/profile?symbol=sonu2" TargetMode="External"/><Relationship Id="rId42" Type="http://schemas.openxmlformats.org/officeDocument/2006/relationships/hyperlink" Target="http://plants.usda.gov/java/profile?symbol=BIFR" TargetMode="External"/><Relationship Id="rId84" Type="http://schemas.openxmlformats.org/officeDocument/2006/relationships/hyperlink" Target="http://plants.usda.gov/java/profile?symbol=CARO22" TargetMode="External"/><Relationship Id="rId138" Type="http://schemas.openxmlformats.org/officeDocument/2006/relationships/hyperlink" Target="http://plants.usda.gov/java/profile?symbol=ERAN" TargetMode="External"/><Relationship Id="rId345" Type="http://schemas.openxmlformats.org/officeDocument/2006/relationships/hyperlink" Target="http://plants.usda.gov/java/profile?symbol=ZIAP" TargetMode="External"/><Relationship Id="rId387" Type="http://schemas.openxmlformats.org/officeDocument/2006/relationships/hyperlink" Target="https://plants.usda.gov/home/plantProfile?symbol=CESC" TargetMode="External"/><Relationship Id="rId191" Type="http://schemas.openxmlformats.org/officeDocument/2006/relationships/hyperlink" Target="http://plants.usda.gov/java/profile?symbol=JUTE" TargetMode="External"/><Relationship Id="rId205" Type="http://schemas.openxmlformats.org/officeDocument/2006/relationships/hyperlink" Target="http://plants.usda.gov/java/profile?symbol=LOSI" TargetMode="External"/><Relationship Id="rId247" Type="http://schemas.openxmlformats.org/officeDocument/2006/relationships/hyperlink" Target="http://plants.usda.gov/java/profile?symbol=pope" TargetMode="External"/><Relationship Id="rId107" Type="http://schemas.openxmlformats.org/officeDocument/2006/relationships/hyperlink" Target="http://plants.usda.gov/java/profile?symbol=cola5" TargetMode="External"/><Relationship Id="rId289" Type="http://schemas.openxmlformats.org/officeDocument/2006/relationships/hyperlink" Target="http://plants.usda.gov/java/profile?symbol=sehe3" TargetMode="External"/><Relationship Id="rId11" Type="http://schemas.openxmlformats.org/officeDocument/2006/relationships/hyperlink" Target="http://plants.usda.gov/java/profile?symbol=AGSC" TargetMode="External"/><Relationship Id="rId53" Type="http://schemas.openxmlformats.org/officeDocument/2006/relationships/hyperlink" Target="http://plants.usda.gov/java/profile?symbol=CAPA5" TargetMode="External"/><Relationship Id="rId149" Type="http://schemas.openxmlformats.org/officeDocument/2006/relationships/hyperlink" Target="http://plants.usda.gov/java/profile?symbol=fesu3" TargetMode="External"/><Relationship Id="rId314" Type="http://schemas.openxmlformats.org/officeDocument/2006/relationships/hyperlink" Target="http://plants.usda.gov/java/profile?symbol=SYDU2" TargetMode="External"/><Relationship Id="rId356" Type="http://schemas.openxmlformats.org/officeDocument/2006/relationships/hyperlink" Target="http://plants.usda.gov/java/profile?symbol=CHANA2" TargetMode="External"/><Relationship Id="rId95" Type="http://schemas.openxmlformats.org/officeDocument/2006/relationships/hyperlink" Target="http://plants.usda.gov/java/profile?symbol=CATY" TargetMode="External"/><Relationship Id="rId160" Type="http://schemas.openxmlformats.org/officeDocument/2006/relationships/hyperlink" Target="http://plants.usda.gov/java/profile?symbol=GETR" TargetMode="External"/><Relationship Id="rId216" Type="http://schemas.openxmlformats.org/officeDocument/2006/relationships/hyperlink" Target="http://plants.usda.gov/java/profile?symbol=MARA7" TargetMode="External"/><Relationship Id="rId258" Type="http://schemas.openxmlformats.org/officeDocument/2006/relationships/hyperlink" Target="http://plants.usda.gov/java/profile?symbol=pyte" TargetMode="External"/><Relationship Id="rId22" Type="http://schemas.openxmlformats.org/officeDocument/2006/relationships/hyperlink" Target="http://plants.usda.gov/java/profile?symbol=ANCY" TargetMode="External"/><Relationship Id="rId64" Type="http://schemas.openxmlformats.org/officeDocument/2006/relationships/hyperlink" Target="http://plants.usda.gov/java/profile?symbol=CADA" TargetMode="External"/><Relationship Id="rId118" Type="http://schemas.openxmlformats.org/officeDocument/2006/relationships/hyperlink" Target="http://plants.usda.gov/java/profile?symbol=DIAM" TargetMode="External"/><Relationship Id="rId325" Type="http://schemas.openxmlformats.org/officeDocument/2006/relationships/hyperlink" Target="http://plants.usda.gov/java/profile?symbol=SYSH" TargetMode="External"/><Relationship Id="rId367" Type="http://schemas.openxmlformats.org/officeDocument/2006/relationships/hyperlink" Target="file:///\\aes-wi-nu01\..\..\Temp\Temporary%20Internet%20Files\Content.Outlook\I3A3EK2C\Liatris%20punctata" TargetMode="External"/><Relationship Id="rId171" Type="http://schemas.openxmlformats.org/officeDocument/2006/relationships/hyperlink" Target="http://plants.usda.gov/java/profile?symbol=HENO2" TargetMode="External"/><Relationship Id="rId227" Type="http://schemas.openxmlformats.org/officeDocument/2006/relationships/hyperlink" Target="http://plants.usda.gov/java/profile?symbol=ONBE" TargetMode="External"/><Relationship Id="rId269" Type="http://schemas.openxmlformats.org/officeDocument/2006/relationships/hyperlink" Target="http://plants.usda.gov/java/profile?symbol=RUTR2" TargetMode="External"/><Relationship Id="rId33" Type="http://schemas.openxmlformats.org/officeDocument/2006/relationships/hyperlink" Target="http://plants.usda.gov/java/profile?symbol=ASSU3" TargetMode="External"/><Relationship Id="rId129" Type="http://schemas.openxmlformats.org/officeDocument/2006/relationships/hyperlink" Target="http://plants.usda.gov/java/profile?symbol=ELEL4" TargetMode="External"/><Relationship Id="rId280" Type="http://schemas.openxmlformats.org/officeDocument/2006/relationships/hyperlink" Target="http://plants.usda.gov/java/profile?symbol=SCPU10" TargetMode="External"/><Relationship Id="rId336" Type="http://schemas.openxmlformats.org/officeDocument/2006/relationships/hyperlink" Target="http://plants.usda.gov/java/profile?symbol=trda3" TargetMode="External"/><Relationship Id="rId75" Type="http://schemas.openxmlformats.org/officeDocument/2006/relationships/hyperlink" Target="http://plants.usda.gov/java/profile?symbol=CAME2" TargetMode="External"/><Relationship Id="rId140" Type="http://schemas.openxmlformats.org/officeDocument/2006/relationships/hyperlink" Target="http://plants.usda.gov/java/profile?symbol=ERAL9" TargetMode="External"/><Relationship Id="rId182" Type="http://schemas.openxmlformats.org/officeDocument/2006/relationships/hyperlink" Target="http://plants.usda.gov/java/profile?symbol=IOLI2" TargetMode="External"/><Relationship Id="rId378" Type="http://schemas.openxmlformats.org/officeDocument/2006/relationships/hyperlink" Target="http://plants.usda.gov/java/profile?symbol=SIST" TargetMode="External"/><Relationship Id="rId6" Type="http://schemas.openxmlformats.org/officeDocument/2006/relationships/hyperlink" Target="http://plants.usda.gov/java/profile?symbol=soca6" TargetMode="External"/><Relationship Id="rId238" Type="http://schemas.openxmlformats.org/officeDocument/2006/relationships/hyperlink" Target="http://plants.usda.gov/java/profile?symbol=PEDI" TargetMode="External"/><Relationship Id="rId291" Type="http://schemas.openxmlformats.org/officeDocument/2006/relationships/hyperlink" Target="http://plants.usda.gov/java/profile?symbol=SIIN2" TargetMode="External"/><Relationship Id="rId305" Type="http://schemas.openxmlformats.org/officeDocument/2006/relationships/hyperlink" Target="http://plants.usda.gov/java/profile?symbol=SPPE" TargetMode="External"/><Relationship Id="rId347" Type="http://schemas.openxmlformats.org/officeDocument/2006/relationships/hyperlink" Target="http://plants.usda.gov/java/nameSearch?keywordquery=Verbesina+alternifolia+&amp;mode=sciname&amp;submit.x=14&amp;submit.y=12" TargetMode="External"/><Relationship Id="rId44" Type="http://schemas.openxmlformats.org/officeDocument/2006/relationships/hyperlink" Target="http://plants.usda.gov/java/profile?symbol=BLHI" TargetMode="External"/><Relationship Id="rId86" Type="http://schemas.openxmlformats.org/officeDocument/2006/relationships/hyperlink" Target="http://plants.usda.gov/java/profile?symbol=CASA8" TargetMode="External"/><Relationship Id="rId151" Type="http://schemas.openxmlformats.org/officeDocument/2006/relationships/hyperlink" Target="http://plants.usda.gov/java/profile?symbol=GABO2" TargetMode="External"/><Relationship Id="rId389" Type="http://schemas.openxmlformats.org/officeDocument/2006/relationships/drawing" Target="../drawings/drawing2.xml"/><Relationship Id="rId193" Type="http://schemas.openxmlformats.org/officeDocument/2006/relationships/hyperlink" Target="http://plants.usda.gov/java/profile?symbol=KOMA" TargetMode="External"/><Relationship Id="rId207" Type="http://schemas.openxmlformats.org/officeDocument/2006/relationships/hyperlink" Target="http://plants.usda.gov/java/profile?symbol=LUPA" TargetMode="External"/><Relationship Id="rId249" Type="http://schemas.openxmlformats.org/officeDocument/2006/relationships/hyperlink" Target="http://plants.usda.gov/java/profile?symbol=POBIC" TargetMode="External"/><Relationship Id="rId13" Type="http://schemas.openxmlformats.org/officeDocument/2006/relationships/hyperlink" Target="http://plants.usda.gov/java/profile?symbol=pasm" TargetMode="External"/><Relationship Id="rId109" Type="http://schemas.openxmlformats.org/officeDocument/2006/relationships/hyperlink" Target="http://plants.usda.gov/java/profile?symbol=cotr4" TargetMode="External"/><Relationship Id="rId260" Type="http://schemas.openxmlformats.org/officeDocument/2006/relationships/hyperlink" Target="http://plants.usda.gov/java/profile?symbol=RAPI" TargetMode="External"/><Relationship Id="rId316" Type="http://schemas.openxmlformats.org/officeDocument/2006/relationships/hyperlink" Target="http://plants.usda.gov/java/profile?symbol=SYLA3" TargetMode="External"/><Relationship Id="rId55" Type="http://schemas.openxmlformats.org/officeDocument/2006/relationships/hyperlink" Target="http://plants.usda.gov/java/profile?symbol=caam18" TargetMode="External"/><Relationship Id="rId97" Type="http://schemas.openxmlformats.org/officeDocument/2006/relationships/hyperlink" Target="http://plants.usda.gov/java/profile?symbol=CATH2" TargetMode="External"/><Relationship Id="rId120" Type="http://schemas.openxmlformats.org/officeDocument/2006/relationships/hyperlink" Target="http://plants.usda.gov/java/profile?symbol=DILE2" TargetMode="External"/><Relationship Id="rId358" Type="http://schemas.openxmlformats.org/officeDocument/2006/relationships/hyperlink" Target="http://plants.usda.gov/java/profile?symbol=OLOH" TargetMode="External"/><Relationship Id="rId162" Type="http://schemas.openxmlformats.org/officeDocument/2006/relationships/hyperlink" Target="http://plants.usda.gov/java/profile?symbol=GLSE3" TargetMode="External"/><Relationship Id="rId218" Type="http://schemas.openxmlformats.org/officeDocument/2006/relationships/hyperlink" Target="http://plants.usda.gov/java/profile?symbol=MIRI" TargetMode="External"/><Relationship Id="rId271" Type="http://schemas.openxmlformats.org/officeDocument/2006/relationships/hyperlink" Target="http://plants.usda.gov/java/profile?symbol=RUAL4" TargetMode="External"/><Relationship Id="rId24" Type="http://schemas.openxmlformats.org/officeDocument/2006/relationships/hyperlink" Target="http://plants.usda.gov/java/profile?symbol=thth2" TargetMode="External"/><Relationship Id="rId66" Type="http://schemas.openxmlformats.org/officeDocument/2006/relationships/hyperlink" Target="http://plants.usda.gov/java/profile?symbol=cagr3" TargetMode="External"/><Relationship Id="rId131" Type="http://schemas.openxmlformats.org/officeDocument/2006/relationships/hyperlink" Target="http://plants.usda.gov/java/profile?symbol=ELOB2" TargetMode="External"/><Relationship Id="rId327" Type="http://schemas.openxmlformats.org/officeDocument/2006/relationships/hyperlink" Target="http://plants.usda.gov/java/profile?symbol=TAIN" TargetMode="External"/><Relationship Id="rId369" Type="http://schemas.openxmlformats.org/officeDocument/2006/relationships/hyperlink" Target="http://plants.usda.gov/core/profile?symbol=BESY" TargetMode="External"/><Relationship Id="rId173" Type="http://schemas.openxmlformats.org/officeDocument/2006/relationships/hyperlink" Target="http://plants.usda.gov/java/profile?symbol=HESP11" TargetMode="External"/><Relationship Id="rId229" Type="http://schemas.openxmlformats.org/officeDocument/2006/relationships/hyperlink" Target="http://plants.usda.gov/java/profile?symbol=OSCL" TargetMode="External"/><Relationship Id="rId380" Type="http://schemas.openxmlformats.org/officeDocument/2006/relationships/hyperlink" Target="http://plants.usda.gov/java/profile?symbol=nadi2" TargetMode="External"/><Relationship Id="rId240" Type="http://schemas.openxmlformats.org/officeDocument/2006/relationships/hyperlink" Target="http://plants.usda.gov/java/profile?symbol=PEHI" TargetMode="External"/><Relationship Id="rId35" Type="http://schemas.openxmlformats.org/officeDocument/2006/relationships/hyperlink" Target="http://plants.usda.gov/java/profile?symbol=ASTU" TargetMode="External"/><Relationship Id="rId77" Type="http://schemas.openxmlformats.org/officeDocument/2006/relationships/hyperlink" Target="http://plants.usda.gov/java/profile?symbol=CAMU4" TargetMode="External"/><Relationship Id="rId100" Type="http://schemas.openxmlformats.org/officeDocument/2006/relationships/hyperlink" Target="http://plants.usda.gov/java/profile?symbol=CHAN9" TargetMode="External"/><Relationship Id="rId282" Type="http://schemas.openxmlformats.org/officeDocument/2006/relationships/hyperlink" Target="http://plants.usda.gov/java/profile?symbol=SCAT2" TargetMode="External"/><Relationship Id="rId338" Type="http://schemas.openxmlformats.org/officeDocument/2006/relationships/hyperlink" Target="http://plants.usda.gov/java/profile?symbol=vest" TargetMode="External"/><Relationship Id="rId8" Type="http://schemas.openxmlformats.org/officeDocument/2006/relationships/hyperlink" Target="http://plants.usda.gov/java/profile?symbol=AGPU5" TargetMode="External"/><Relationship Id="rId142" Type="http://schemas.openxmlformats.org/officeDocument/2006/relationships/hyperlink" Target="http://plants.usda.gov/java/profile?symbol=EUAL3" TargetMode="External"/><Relationship Id="rId184" Type="http://schemas.openxmlformats.org/officeDocument/2006/relationships/hyperlink" Target="http://plants.usda.gov/java/profile?symbol=IRVI" TargetMode="External"/><Relationship Id="rId251" Type="http://schemas.openxmlformats.org/officeDocument/2006/relationships/hyperlink" Target="http://plants.usda.gov/java/profile?symbol=POHY2" TargetMode="External"/><Relationship Id="rId46" Type="http://schemas.openxmlformats.org/officeDocument/2006/relationships/hyperlink" Target="http://plants.usda.gov/java/profile?symbol=BOHI2" TargetMode="External"/><Relationship Id="rId293" Type="http://schemas.openxmlformats.org/officeDocument/2006/relationships/hyperlink" Target="http://plants.usda.gov/java/profile?symbol=SIPE2" TargetMode="External"/><Relationship Id="rId307" Type="http://schemas.openxmlformats.org/officeDocument/2006/relationships/hyperlink" Target="http://plants.usda.gov/java/profile?symbol=SPOB" TargetMode="External"/><Relationship Id="rId349" Type="http://schemas.openxmlformats.org/officeDocument/2006/relationships/hyperlink" Target="http://plants.usda.gov/java/profile?symbol=BIAR" TargetMode="External"/><Relationship Id="rId88" Type="http://schemas.openxmlformats.org/officeDocument/2006/relationships/hyperlink" Target="http://plants.usda.gov/java/profile?symbol=CASP3" TargetMode="External"/><Relationship Id="rId111" Type="http://schemas.openxmlformats.org/officeDocument/2006/relationships/hyperlink" Target="http://plants.usda.gov/java/profile?symbol=DAPU5" TargetMode="External"/><Relationship Id="rId153" Type="http://schemas.openxmlformats.org/officeDocument/2006/relationships/hyperlink" Target="http://plants.usda.gov/java/profile?symbol=GEAL4" TargetMode="External"/><Relationship Id="rId195" Type="http://schemas.openxmlformats.org/officeDocument/2006/relationships/hyperlink" Target="http://plants.usda.gov/java/profile?symbol=LEOR" TargetMode="External"/><Relationship Id="rId209" Type="http://schemas.openxmlformats.org/officeDocument/2006/relationships/hyperlink" Target="http://plants.usda.gov/java/profile?symbol=LUPE3" TargetMode="External"/><Relationship Id="rId360" Type="http://schemas.openxmlformats.org/officeDocument/2006/relationships/hyperlink" Target="http://plants.usda.gov/java/profile?symbol=SAAZ" TargetMode="External"/><Relationship Id="rId220" Type="http://schemas.openxmlformats.org/officeDocument/2006/relationships/hyperlink" Target="http://plants.usda.gov/java/profile?symbol=MOFI" TargetMode="External"/><Relationship Id="rId15" Type="http://schemas.openxmlformats.org/officeDocument/2006/relationships/hyperlink" Target="http://plants.usda.gov/java/profile?symbol=ALCE2" TargetMode="External"/><Relationship Id="rId57" Type="http://schemas.openxmlformats.org/officeDocument/2006/relationships/hyperlink" Target="http://plants.usda.gov/java/profile?symbol=CABE2" TargetMode="External"/><Relationship Id="rId262" Type="http://schemas.openxmlformats.org/officeDocument/2006/relationships/hyperlink" Target="http://plants.usda.gov/java/profile?symbol=ROCA4" TargetMode="External"/><Relationship Id="rId318" Type="http://schemas.openxmlformats.org/officeDocument/2006/relationships/hyperlink" Target="http://plants.usda.gov/java/profile?symbol=SYLA4" TargetMode="External"/><Relationship Id="rId99" Type="http://schemas.openxmlformats.org/officeDocument/2006/relationships/hyperlink" Target="http://plants.usda.gov/java/profile?symbol=CHFA2" TargetMode="External"/><Relationship Id="rId122" Type="http://schemas.openxmlformats.org/officeDocument/2006/relationships/hyperlink" Target="http://plants.usda.gov/java/profile?symbol=DOME" TargetMode="External"/><Relationship Id="rId164" Type="http://schemas.openxmlformats.org/officeDocument/2006/relationships/hyperlink" Target="http://plants.usda.gov/java/profile?symbol=HASU3" TargetMode="External"/><Relationship Id="rId371" Type="http://schemas.openxmlformats.org/officeDocument/2006/relationships/hyperlink" Target="http://plants.usda.gov/java/profile?symbol=HEAU" TargetMode="External"/><Relationship Id="rId26" Type="http://schemas.openxmlformats.org/officeDocument/2006/relationships/hyperlink" Target="http://plants.usda.gov/java/profile?symbol=ANPL" TargetMode="External"/><Relationship Id="rId231" Type="http://schemas.openxmlformats.org/officeDocument/2006/relationships/hyperlink" Target="http://plants.usda.gov/java/profile?symbol=PAPA20" TargetMode="External"/><Relationship Id="rId273" Type="http://schemas.openxmlformats.org/officeDocument/2006/relationships/hyperlink" Target="http://plants.usda.gov/java/profile?symbol=RUVE3" TargetMode="External"/><Relationship Id="rId329" Type="http://schemas.openxmlformats.org/officeDocument/2006/relationships/hyperlink" Target="http://plants.usda.gov/java/profile?symbol=THDA" TargetMode="External"/><Relationship Id="rId68" Type="http://schemas.openxmlformats.org/officeDocument/2006/relationships/hyperlink" Target="http://plants.usda.gov/java/profile?symbol=CAGR5" TargetMode="External"/><Relationship Id="rId133" Type="http://schemas.openxmlformats.org/officeDocument/2006/relationships/hyperlink" Target="http://plants.usda.gov/java/profile?symbol=ELCA4" TargetMode="External"/><Relationship Id="rId175" Type="http://schemas.openxmlformats.org/officeDocument/2006/relationships/hyperlink" Target="http://plants.usda.gov/java/profile?symbol=HIMO" TargetMode="External"/><Relationship Id="rId340" Type="http://schemas.openxmlformats.org/officeDocument/2006/relationships/hyperlink" Target="http://plants.usda.gov/java/profile?symbol=VEF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14"/>
  <sheetViews>
    <sheetView tabSelected="1" topLeftCell="B1" zoomScale="92" zoomScaleNormal="92" workbookViewId="0">
      <pane ySplit="8" topLeftCell="A343" activePane="bottomLeft" state="frozen"/>
      <selection activeCell="B1" sqref="B1"/>
      <selection pane="bottomLeft" activeCell="E361" sqref="E361"/>
    </sheetView>
  </sheetViews>
  <sheetFormatPr defaultRowHeight="15"/>
  <cols>
    <col min="1" max="1" width="16.5703125" hidden="1" customWidth="1"/>
    <col min="2" max="5" width="22.85546875" customWidth="1"/>
    <col min="6" max="6" width="22.85546875" style="83" customWidth="1"/>
    <col min="7" max="8" width="16.42578125" customWidth="1"/>
    <col min="9" max="9" width="18.140625" style="83" customWidth="1"/>
    <col min="10" max="10" width="12" customWidth="1"/>
    <col min="11" max="11" width="10.140625" hidden="1" customWidth="1"/>
    <col min="13" max="13" width="8.5703125" customWidth="1"/>
  </cols>
  <sheetData>
    <row r="1" spans="1:11" ht="20.25">
      <c r="B1" s="1"/>
      <c r="C1" s="2"/>
      <c r="D1" s="3"/>
      <c r="E1" s="3"/>
      <c r="F1" s="80"/>
      <c r="G1" s="4"/>
      <c r="H1" s="4"/>
      <c r="I1" s="91"/>
      <c r="J1" s="3"/>
    </row>
    <row r="2" spans="1:11">
      <c r="B2" s="5"/>
      <c r="C2" s="5"/>
      <c r="D2" s="6"/>
      <c r="E2" s="6"/>
      <c r="F2" s="81"/>
      <c r="G2" s="65"/>
      <c r="H2" s="65"/>
      <c r="I2" s="92"/>
      <c r="J2" s="7"/>
    </row>
    <row r="3" spans="1:11" ht="21">
      <c r="B3" s="5"/>
      <c r="C3" s="5"/>
      <c r="D3" s="8"/>
      <c r="E3" s="8"/>
      <c r="F3" s="82"/>
      <c r="G3" s="93" t="s">
        <v>2505</v>
      </c>
      <c r="J3" s="67"/>
    </row>
    <row r="4" spans="1:11">
      <c r="B4" s="5"/>
      <c r="C4" s="5"/>
      <c r="G4" s="66"/>
      <c r="H4" s="66"/>
      <c r="I4" s="94"/>
      <c r="J4" s="7"/>
    </row>
    <row r="5" spans="1:11">
      <c r="B5" s="5"/>
      <c r="C5" s="5"/>
      <c r="D5" s="6"/>
      <c r="E5" s="6"/>
      <c r="F5" s="130" t="s">
        <v>1446</v>
      </c>
      <c r="G5" s="130"/>
      <c r="H5" s="130"/>
      <c r="I5" s="94"/>
      <c r="J5" s="7"/>
    </row>
    <row r="6" spans="1:11">
      <c r="B6" s="5"/>
      <c r="C6" s="5"/>
      <c r="D6" s="6"/>
      <c r="E6" s="6"/>
      <c r="F6" s="8"/>
      <c r="G6" s="66"/>
      <c r="H6" s="66"/>
      <c r="I6" s="94"/>
      <c r="J6" s="7"/>
    </row>
    <row r="7" spans="1:11" ht="7.7" customHeight="1">
      <c r="B7" s="5"/>
      <c r="C7" s="5"/>
      <c r="G7" s="54"/>
      <c r="H7" s="54"/>
      <c r="I7" s="95"/>
      <c r="J7" s="55"/>
    </row>
    <row r="8" spans="1:11" s="32" customFormat="1" ht="38.25">
      <c r="B8" s="27" t="s">
        <v>0</v>
      </c>
      <c r="C8" s="28" t="s">
        <v>1</v>
      </c>
      <c r="D8" s="27" t="s">
        <v>2</v>
      </c>
      <c r="E8" s="31" t="s">
        <v>1445</v>
      </c>
      <c r="F8" s="84" t="s">
        <v>1381</v>
      </c>
      <c r="G8" s="31" t="s">
        <v>1380</v>
      </c>
      <c r="H8" s="69" t="s">
        <v>1983</v>
      </c>
      <c r="I8" s="96" t="s">
        <v>1381</v>
      </c>
      <c r="J8" s="35" t="s">
        <v>3</v>
      </c>
    </row>
    <row r="9" spans="1:11" s="32" customFormat="1">
      <c r="A9" s="32" t="s">
        <v>1454</v>
      </c>
      <c r="B9" s="110" t="s">
        <v>1013</v>
      </c>
      <c r="C9" s="20"/>
      <c r="D9" s="107" t="s">
        <v>1014</v>
      </c>
      <c r="E9" s="100">
        <v>1504</v>
      </c>
      <c r="F9" s="117">
        <v>0</v>
      </c>
      <c r="G9" s="9">
        <v>1.65</v>
      </c>
      <c r="H9" s="73"/>
      <c r="I9" s="87"/>
      <c r="J9" s="9"/>
      <c r="K9" s="32" t="s">
        <v>1913</v>
      </c>
    </row>
    <row r="10" spans="1:11" s="32" customFormat="1">
      <c r="A10" s="32" t="s">
        <v>1895</v>
      </c>
      <c r="B10" s="110" t="s">
        <v>4</v>
      </c>
      <c r="C10" s="20"/>
      <c r="D10" s="107" t="s">
        <v>5</v>
      </c>
      <c r="E10" s="100">
        <v>0</v>
      </c>
      <c r="F10" s="85">
        <v>0</v>
      </c>
      <c r="G10" s="85">
        <v>0</v>
      </c>
      <c r="H10" s="73">
        <v>300</v>
      </c>
      <c r="I10" s="117">
        <v>0</v>
      </c>
      <c r="J10" s="9">
        <v>1.35</v>
      </c>
      <c r="K10" s="32" t="s">
        <v>1809</v>
      </c>
    </row>
    <row r="11" spans="1:11" s="32" customFormat="1">
      <c r="A11" s="32" t="s">
        <v>1455</v>
      </c>
      <c r="B11" s="110" t="s">
        <v>1392</v>
      </c>
      <c r="C11" s="20"/>
      <c r="D11" s="107" t="s">
        <v>1393</v>
      </c>
      <c r="E11" s="100">
        <v>352</v>
      </c>
      <c r="F11" s="117">
        <v>0</v>
      </c>
      <c r="G11" s="9">
        <v>5.5</v>
      </c>
      <c r="H11" s="73"/>
      <c r="I11" s="87"/>
      <c r="J11" s="9"/>
    </row>
    <row r="12" spans="1:11" s="32" customFormat="1">
      <c r="A12" s="32" t="s">
        <v>1456</v>
      </c>
      <c r="B12" s="110" t="s">
        <v>1113</v>
      </c>
      <c r="C12" s="20"/>
      <c r="D12" s="107" t="s">
        <v>1114</v>
      </c>
      <c r="E12" s="100">
        <v>864</v>
      </c>
      <c r="F12" s="117">
        <v>0</v>
      </c>
      <c r="G12" s="9">
        <v>5.5</v>
      </c>
      <c r="H12" s="73"/>
      <c r="I12" s="87"/>
      <c r="J12" s="9"/>
    </row>
    <row r="13" spans="1:11" s="32" customFormat="1">
      <c r="A13" s="32" t="s">
        <v>1457</v>
      </c>
      <c r="B13" s="110" t="s">
        <v>933</v>
      </c>
      <c r="C13" s="20"/>
      <c r="D13" s="107" t="s">
        <v>934</v>
      </c>
      <c r="E13" s="100">
        <v>192</v>
      </c>
      <c r="F13" s="117">
        <v>0</v>
      </c>
      <c r="G13" s="9">
        <v>1.8</v>
      </c>
      <c r="H13" s="73"/>
      <c r="I13" s="87"/>
      <c r="J13" s="9"/>
    </row>
    <row r="14" spans="1:11" s="32" customFormat="1">
      <c r="A14" s="32" t="s">
        <v>1458</v>
      </c>
      <c r="B14" s="110" t="s">
        <v>6</v>
      </c>
      <c r="C14" s="20" t="s">
        <v>7</v>
      </c>
      <c r="D14" s="107" t="s">
        <v>8</v>
      </c>
      <c r="E14" s="100">
        <v>416</v>
      </c>
      <c r="F14" s="117">
        <v>0</v>
      </c>
      <c r="G14" s="9">
        <v>1.65</v>
      </c>
      <c r="H14" s="73"/>
      <c r="I14" s="87"/>
      <c r="J14" s="9">
        <v>1.35</v>
      </c>
      <c r="K14" s="32" t="s">
        <v>1914</v>
      </c>
    </row>
    <row r="15" spans="1:11" s="32" customFormat="1" ht="12.75">
      <c r="A15" s="32" t="s">
        <v>1459</v>
      </c>
      <c r="B15" s="110" t="s">
        <v>9</v>
      </c>
      <c r="C15" s="20" t="s">
        <v>10</v>
      </c>
      <c r="D15" s="107" t="s">
        <v>11</v>
      </c>
      <c r="E15" s="100">
        <v>0</v>
      </c>
      <c r="F15" s="103" t="s">
        <v>2454</v>
      </c>
      <c r="G15" s="9">
        <v>2.1</v>
      </c>
      <c r="H15" s="73"/>
      <c r="I15" s="87"/>
      <c r="J15" s="9"/>
    </row>
    <row r="16" spans="1:11" s="32" customFormat="1">
      <c r="A16" s="32" t="s">
        <v>1460</v>
      </c>
      <c r="B16" s="110" t="s">
        <v>14</v>
      </c>
      <c r="C16" s="20"/>
      <c r="D16" s="107" t="s">
        <v>15</v>
      </c>
      <c r="E16" s="100">
        <v>2208</v>
      </c>
      <c r="F16" s="103">
        <v>0</v>
      </c>
      <c r="G16" s="9">
        <v>1.65</v>
      </c>
      <c r="H16" s="73">
        <v>2050</v>
      </c>
      <c r="I16" s="117">
        <v>0</v>
      </c>
      <c r="J16" s="9">
        <v>1.35</v>
      </c>
      <c r="K16" s="32" t="s">
        <v>1810</v>
      </c>
    </row>
    <row r="17" spans="1:11" s="32" customFormat="1" ht="12.75">
      <c r="A17" s="32" t="s">
        <v>1461</v>
      </c>
      <c r="B17" s="110" t="s">
        <v>713</v>
      </c>
      <c r="C17" s="20"/>
      <c r="D17" s="107" t="s">
        <v>714</v>
      </c>
      <c r="E17" s="100">
        <v>96</v>
      </c>
      <c r="F17" s="103">
        <v>0</v>
      </c>
      <c r="G17" s="9">
        <v>1.85</v>
      </c>
      <c r="H17" s="73"/>
      <c r="I17" s="87"/>
      <c r="J17" s="9"/>
    </row>
    <row r="18" spans="1:11" s="32" customFormat="1" ht="12.75">
      <c r="A18" s="32" t="s">
        <v>1462</v>
      </c>
      <c r="B18" s="110" t="s">
        <v>935</v>
      </c>
      <c r="C18" s="20"/>
      <c r="D18" s="107" t="s">
        <v>936</v>
      </c>
      <c r="E18" s="100">
        <v>0</v>
      </c>
      <c r="F18" s="85" t="s">
        <v>1443</v>
      </c>
      <c r="G18" s="9">
        <v>1.25</v>
      </c>
      <c r="H18" s="73"/>
      <c r="I18" s="87"/>
      <c r="J18" s="9"/>
    </row>
    <row r="19" spans="1:11" s="32" customFormat="1" ht="12.75">
      <c r="A19" s="32" t="s">
        <v>1463</v>
      </c>
      <c r="B19" s="110" t="s">
        <v>16</v>
      </c>
      <c r="C19" s="20"/>
      <c r="D19" s="107" t="s">
        <v>17</v>
      </c>
      <c r="E19" s="100">
        <v>512</v>
      </c>
      <c r="F19" s="103">
        <v>0</v>
      </c>
      <c r="G19" s="9">
        <v>2.1</v>
      </c>
      <c r="H19" s="73"/>
      <c r="I19" s="87"/>
      <c r="J19" s="9"/>
    </row>
    <row r="20" spans="1:11" s="32" customFormat="1">
      <c r="A20" s="32" t="s">
        <v>1960</v>
      </c>
      <c r="B20" s="110" t="s">
        <v>1944</v>
      </c>
      <c r="C20" s="20"/>
      <c r="D20" s="107" t="s">
        <v>1945</v>
      </c>
      <c r="E20" s="100">
        <v>0</v>
      </c>
      <c r="F20" s="117" t="s">
        <v>2484</v>
      </c>
      <c r="G20" s="9">
        <v>2.0499999999999998</v>
      </c>
      <c r="H20" s="73"/>
      <c r="I20" s="87"/>
      <c r="J20" s="9"/>
    </row>
    <row r="21" spans="1:11" s="32" customFormat="1" ht="12.75">
      <c r="A21" s="32" t="s">
        <v>1464</v>
      </c>
      <c r="B21" s="110" t="s">
        <v>1101</v>
      </c>
      <c r="C21" s="20"/>
      <c r="D21" s="107" t="s">
        <v>1102</v>
      </c>
      <c r="E21" s="100">
        <v>864</v>
      </c>
      <c r="F21" s="103">
        <v>0</v>
      </c>
      <c r="G21" s="9">
        <v>2.0499999999999998</v>
      </c>
      <c r="H21" s="71">
        <v>1900</v>
      </c>
      <c r="I21" s="105" t="s">
        <v>2487</v>
      </c>
      <c r="J21" s="9">
        <v>1.5</v>
      </c>
      <c r="K21" s="32" t="s">
        <v>1811</v>
      </c>
    </row>
    <row r="22" spans="1:11" s="32" customFormat="1" ht="12.75">
      <c r="A22" s="32" t="s">
        <v>1465</v>
      </c>
      <c r="B22" s="110" t="s">
        <v>1103</v>
      </c>
      <c r="C22" s="20"/>
      <c r="D22" s="107" t="s">
        <v>1104</v>
      </c>
      <c r="E22" s="100">
        <v>64</v>
      </c>
      <c r="F22" s="103">
        <v>0</v>
      </c>
      <c r="G22" s="9">
        <v>1.65</v>
      </c>
      <c r="H22" s="73">
        <v>1750</v>
      </c>
      <c r="I22" s="105">
        <v>0</v>
      </c>
      <c r="J22" s="9">
        <v>1.35</v>
      </c>
      <c r="K22" s="32" t="s">
        <v>1812</v>
      </c>
    </row>
    <row r="23" spans="1:11" s="32" customFormat="1">
      <c r="A23" s="32" t="s">
        <v>1466</v>
      </c>
      <c r="B23" s="110" t="s">
        <v>1105</v>
      </c>
      <c r="C23" s="20"/>
      <c r="D23" s="107" t="s">
        <v>1106</v>
      </c>
      <c r="E23" s="100">
        <v>864</v>
      </c>
      <c r="F23" s="117" t="s">
        <v>2478</v>
      </c>
      <c r="G23" s="9">
        <v>2.0499999999999998</v>
      </c>
      <c r="H23" s="73">
        <v>1800</v>
      </c>
      <c r="I23" s="117" t="s">
        <v>2474</v>
      </c>
      <c r="J23" s="9">
        <v>1.5</v>
      </c>
      <c r="K23" s="32" t="s">
        <v>1813</v>
      </c>
    </row>
    <row r="24" spans="1:11" s="32" customFormat="1" ht="12.75">
      <c r="A24" s="32" t="s">
        <v>1467</v>
      </c>
      <c r="B24" s="110" t="s">
        <v>18</v>
      </c>
      <c r="C24" s="20"/>
      <c r="D24" s="107" t="s">
        <v>19</v>
      </c>
      <c r="E24" s="100">
        <v>0</v>
      </c>
      <c r="F24" s="103">
        <v>0</v>
      </c>
      <c r="G24" s="9">
        <v>1.65</v>
      </c>
      <c r="H24" s="73">
        <v>1000</v>
      </c>
      <c r="I24" s="103">
        <v>0</v>
      </c>
      <c r="J24" s="9">
        <v>1.25</v>
      </c>
      <c r="K24" s="32" t="s">
        <v>1814</v>
      </c>
    </row>
    <row r="25" spans="1:11" s="32" customFormat="1">
      <c r="A25" s="32" t="s">
        <v>1896</v>
      </c>
      <c r="B25" s="112" t="s">
        <v>1099</v>
      </c>
      <c r="C25" s="20"/>
      <c r="D25" s="107" t="s">
        <v>1100</v>
      </c>
      <c r="E25" s="85">
        <v>0</v>
      </c>
      <c r="F25" s="85">
        <v>0</v>
      </c>
      <c r="G25" s="9">
        <v>0</v>
      </c>
      <c r="H25" s="73">
        <v>400</v>
      </c>
      <c r="I25" s="117">
        <v>0</v>
      </c>
      <c r="J25" s="9">
        <v>1.25</v>
      </c>
      <c r="K25" s="32" t="s">
        <v>1815</v>
      </c>
    </row>
    <row r="26" spans="1:11" s="32" customFormat="1" ht="12.75">
      <c r="A26" s="32" t="s">
        <v>1468</v>
      </c>
      <c r="B26" s="110" t="s">
        <v>20</v>
      </c>
      <c r="C26" s="20"/>
      <c r="D26" s="107" t="s">
        <v>21</v>
      </c>
      <c r="E26" s="100"/>
      <c r="F26" s="103" t="s">
        <v>2454</v>
      </c>
      <c r="G26" s="9">
        <v>2.0499999999999998</v>
      </c>
      <c r="H26" s="73"/>
      <c r="I26" s="87"/>
      <c r="J26" s="9"/>
    </row>
    <row r="27" spans="1:11" s="32" customFormat="1" ht="12.75">
      <c r="A27" s="32" t="s">
        <v>1469</v>
      </c>
      <c r="B27" s="110" t="s">
        <v>22</v>
      </c>
      <c r="C27" s="20"/>
      <c r="D27" s="107" t="s">
        <v>23</v>
      </c>
      <c r="E27" s="100">
        <v>448</v>
      </c>
      <c r="F27" s="103">
        <v>0</v>
      </c>
      <c r="G27" s="9">
        <v>1.5</v>
      </c>
      <c r="H27" s="73"/>
      <c r="I27" s="87"/>
      <c r="J27" s="9"/>
    </row>
    <row r="28" spans="1:11" s="32" customFormat="1">
      <c r="A28" s="32" t="s">
        <v>1470</v>
      </c>
      <c r="B28" s="110" t="s">
        <v>24</v>
      </c>
      <c r="C28" s="20"/>
      <c r="D28" s="107" t="s">
        <v>25</v>
      </c>
      <c r="E28" s="100">
        <v>448</v>
      </c>
      <c r="F28" s="117">
        <v>0</v>
      </c>
      <c r="G28" s="9">
        <v>1.7</v>
      </c>
      <c r="H28" s="73"/>
      <c r="I28" s="87"/>
      <c r="J28" s="9"/>
    </row>
    <row r="29" spans="1:11" s="32" customFormat="1" ht="12.75">
      <c r="A29" s="32" t="s">
        <v>1471</v>
      </c>
      <c r="B29" s="110" t="s">
        <v>28</v>
      </c>
      <c r="C29" s="20"/>
      <c r="D29" s="107" t="s">
        <v>29</v>
      </c>
      <c r="E29" s="100">
        <v>384</v>
      </c>
      <c r="F29" s="85">
        <v>0</v>
      </c>
      <c r="G29" s="9">
        <v>2.4</v>
      </c>
      <c r="H29" s="73"/>
      <c r="I29" s="87"/>
      <c r="J29" s="9"/>
    </row>
    <row r="30" spans="1:11" s="32" customFormat="1" ht="12.75">
      <c r="A30" s="32" t="s">
        <v>1472</v>
      </c>
      <c r="B30" s="110" t="s">
        <v>1376</v>
      </c>
      <c r="C30" s="20"/>
      <c r="D30" s="107" t="s">
        <v>31</v>
      </c>
      <c r="E30" s="100">
        <v>0</v>
      </c>
      <c r="F30" s="120" t="s">
        <v>2507</v>
      </c>
      <c r="G30" s="9">
        <v>2.5</v>
      </c>
      <c r="H30" s="73"/>
      <c r="I30" s="87"/>
      <c r="J30" s="9"/>
    </row>
    <row r="31" spans="1:11" s="32" customFormat="1" ht="12.75">
      <c r="A31" s="32" t="s">
        <v>1473</v>
      </c>
      <c r="B31" s="110" t="s">
        <v>1098</v>
      </c>
      <c r="C31" s="20"/>
      <c r="D31" s="107" t="s">
        <v>31</v>
      </c>
      <c r="E31" s="100">
        <v>480</v>
      </c>
      <c r="F31" s="120" t="s">
        <v>2485</v>
      </c>
      <c r="G31" s="9">
        <v>2.75</v>
      </c>
      <c r="H31" s="73"/>
      <c r="I31" s="87"/>
      <c r="J31" s="9"/>
    </row>
    <row r="32" spans="1:11" s="32" customFormat="1" ht="12.75">
      <c r="A32" s="32" t="s">
        <v>1474</v>
      </c>
      <c r="B32" s="110" t="s">
        <v>30</v>
      </c>
      <c r="C32" s="20"/>
      <c r="D32" s="107" t="s">
        <v>31</v>
      </c>
      <c r="E32" s="100">
        <v>0</v>
      </c>
      <c r="F32" s="120" t="s">
        <v>2488</v>
      </c>
      <c r="G32" s="9">
        <v>2.5</v>
      </c>
      <c r="H32" s="73"/>
      <c r="I32" s="87"/>
      <c r="J32" s="9"/>
    </row>
    <row r="33" spans="1:11" s="32" customFormat="1" ht="12.75">
      <c r="A33" s="32" t="s">
        <v>1475</v>
      </c>
      <c r="B33" s="110" t="s">
        <v>32</v>
      </c>
      <c r="C33" s="20"/>
      <c r="D33" s="107" t="s">
        <v>33</v>
      </c>
      <c r="E33" s="100">
        <v>992</v>
      </c>
      <c r="F33" s="120">
        <v>0</v>
      </c>
      <c r="G33" s="9">
        <v>1.8</v>
      </c>
      <c r="H33" s="73"/>
      <c r="I33" s="87"/>
      <c r="J33" s="9"/>
    </row>
    <row r="34" spans="1:11" s="32" customFormat="1" ht="12.75">
      <c r="A34" s="32" t="s">
        <v>1476</v>
      </c>
      <c r="B34" s="110" t="s">
        <v>34</v>
      </c>
      <c r="C34" s="20" t="s">
        <v>35</v>
      </c>
      <c r="D34" s="107" t="s">
        <v>36</v>
      </c>
      <c r="E34" s="100">
        <v>0</v>
      </c>
      <c r="F34" s="85" t="s">
        <v>2454</v>
      </c>
      <c r="G34" s="9">
        <v>3.95</v>
      </c>
      <c r="H34" s="73"/>
      <c r="I34" s="87"/>
      <c r="J34" s="9"/>
    </row>
    <row r="35" spans="1:11" s="32" customFormat="1" ht="12.75">
      <c r="A35" s="32" t="s">
        <v>1477</v>
      </c>
      <c r="B35" s="110" t="s">
        <v>1096</v>
      </c>
      <c r="C35" s="20"/>
      <c r="D35" s="107" t="s">
        <v>1097</v>
      </c>
      <c r="E35" s="100">
        <v>512</v>
      </c>
      <c r="F35" s="105">
        <v>0</v>
      </c>
      <c r="G35" s="9">
        <v>2.5</v>
      </c>
      <c r="H35" s="73"/>
      <c r="I35" s="87"/>
      <c r="J35" s="9"/>
    </row>
    <row r="36" spans="1:11" s="32" customFormat="1" ht="12.75" hidden="1">
      <c r="A36" s="32" t="s">
        <v>1959</v>
      </c>
      <c r="B36" s="111" t="s">
        <v>37</v>
      </c>
      <c r="C36" s="106" t="s">
        <v>38</v>
      </c>
      <c r="D36" s="108" t="s">
        <v>39</v>
      </c>
      <c r="E36" s="100"/>
      <c r="F36" s="85" t="s">
        <v>1963</v>
      </c>
      <c r="G36" s="9">
        <v>2.4</v>
      </c>
      <c r="H36" s="73"/>
      <c r="I36" s="87"/>
      <c r="J36" s="9"/>
    </row>
    <row r="37" spans="1:11" s="32" customFormat="1" ht="12.75">
      <c r="A37" s="32" t="s">
        <v>1897</v>
      </c>
      <c r="B37" s="110" t="s">
        <v>40</v>
      </c>
      <c r="C37" s="20" t="s">
        <v>41</v>
      </c>
      <c r="D37" s="107" t="s">
        <v>42</v>
      </c>
      <c r="E37" s="100">
        <v>0</v>
      </c>
      <c r="F37" s="123" t="s">
        <v>2454</v>
      </c>
      <c r="G37" s="9">
        <v>2.1</v>
      </c>
      <c r="H37" s="73"/>
      <c r="I37" s="87"/>
      <c r="J37" s="9"/>
    </row>
    <row r="38" spans="1:11" s="32" customFormat="1">
      <c r="A38" s="32" t="s">
        <v>1898</v>
      </c>
      <c r="B38" s="110" t="s">
        <v>1420</v>
      </c>
      <c r="C38" s="20"/>
      <c r="D38" s="107" t="s">
        <v>1421</v>
      </c>
      <c r="E38" s="85">
        <v>480</v>
      </c>
      <c r="F38" s="117">
        <v>0</v>
      </c>
      <c r="G38" s="9">
        <v>2.1</v>
      </c>
      <c r="H38" s="73"/>
      <c r="I38" s="87"/>
      <c r="J38" s="9"/>
    </row>
    <row r="39" spans="1:11" s="32" customFormat="1" ht="12.75">
      <c r="A39" s="32" t="s">
        <v>1478</v>
      </c>
      <c r="B39" s="110" t="s">
        <v>937</v>
      </c>
      <c r="C39" s="20"/>
      <c r="D39" s="107" t="s">
        <v>938</v>
      </c>
      <c r="E39" s="85">
        <v>0</v>
      </c>
      <c r="F39" s="104" t="s">
        <v>2454</v>
      </c>
      <c r="G39" s="9">
        <v>2.5</v>
      </c>
      <c r="H39" s="73"/>
      <c r="I39" s="87"/>
      <c r="J39" s="9"/>
    </row>
    <row r="40" spans="1:11" s="32" customFormat="1" ht="12.75">
      <c r="A40" s="32" t="s">
        <v>1479</v>
      </c>
      <c r="B40" s="110" t="s">
        <v>1109</v>
      </c>
      <c r="C40" s="20"/>
      <c r="D40" s="107" t="s">
        <v>939</v>
      </c>
      <c r="E40" s="100">
        <v>0</v>
      </c>
      <c r="F40" s="104" t="s">
        <v>2454</v>
      </c>
      <c r="G40" s="9">
        <v>2.1</v>
      </c>
      <c r="H40" s="73"/>
      <c r="I40" s="87"/>
      <c r="J40" s="9"/>
    </row>
    <row r="41" spans="1:11" s="32" customFormat="1" ht="12.75">
      <c r="A41" s="32" t="s">
        <v>1480</v>
      </c>
      <c r="B41" s="110" t="s">
        <v>43</v>
      </c>
      <c r="C41" s="20"/>
      <c r="D41" s="107" t="s">
        <v>44</v>
      </c>
      <c r="E41" s="100">
        <v>3104</v>
      </c>
      <c r="F41" s="105">
        <v>0</v>
      </c>
      <c r="G41" s="9">
        <v>1.5</v>
      </c>
      <c r="H41" s="73">
        <v>6650</v>
      </c>
      <c r="I41" s="105">
        <v>0</v>
      </c>
      <c r="J41" s="9">
        <v>1.35</v>
      </c>
      <c r="K41" s="32" t="s">
        <v>1816</v>
      </c>
    </row>
    <row r="42" spans="1:11" s="32" customFormat="1" ht="12.75">
      <c r="A42" s="32" t="s">
        <v>1481</v>
      </c>
      <c r="B42" s="110" t="s">
        <v>1110</v>
      </c>
      <c r="C42" s="20"/>
      <c r="D42" s="107" t="s">
        <v>721</v>
      </c>
      <c r="E42" s="85">
        <v>0</v>
      </c>
      <c r="F42" s="104" t="s">
        <v>2454</v>
      </c>
      <c r="G42" s="9">
        <v>2.75</v>
      </c>
      <c r="H42" s="73"/>
      <c r="I42" s="87"/>
      <c r="J42" s="9"/>
    </row>
    <row r="43" spans="1:11" s="32" customFormat="1" ht="12.75">
      <c r="A43" s="32" t="s">
        <v>1482</v>
      </c>
      <c r="B43" s="110" t="s">
        <v>1094</v>
      </c>
      <c r="C43" s="20"/>
      <c r="D43" s="107" t="s">
        <v>1095</v>
      </c>
      <c r="E43" s="100">
        <v>448</v>
      </c>
      <c r="F43" s="103">
        <v>0</v>
      </c>
      <c r="G43" s="9">
        <v>2.0499999999999998</v>
      </c>
      <c r="H43" s="73"/>
      <c r="I43" s="87"/>
      <c r="J43" s="9"/>
    </row>
    <row r="44" spans="1:11" s="32" customFormat="1" ht="12.75">
      <c r="A44" s="32" t="s">
        <v>1483</v>
      </c>
      <c r="B44" s="110" t="s">
        <v>45</v>
      </c>
      <c r="C44" s="20"/>
      <c r="D44" s="107" t="s">
        <v>46</v>
      </c>
      <c r="E44" s="85">
        <v>0</v>
      </c>
      <c r="F44" s="103">
        <v>0</v>
      </c>
      <c r="G44" s="9">
        <v>2.0499999999999998</v>
      </c>
      <c r="H44" s="73"/>
      <c r="I44" s="87"/>
      <c r="J44" s="9"/>
    </row>
    <row r="45" spans="1:11" s="32" customFormat="1" ht="12.75">
      <c r="A45" s="32" t="s">
        <v>1484</v>
      </c>
      <c r="B45" s="110" t="s">
        <v>47</v>
      </c>
      <c r="C45" s="20"/>
      <c r="D45" s="107" t="s">
        <v>48</v>
      </c>
      <c r="E45" s="85">
        <v>4800</v>
      </c>
      <c r="F45" s="103">
        <v>0</v>
      </c>
      <c r="G45" s="9">
        <v>2.0499999999999998</v>
      </c>
      <c r="H45" s="73"/>
      <c r="I45" s="87"/>
      <c r="J45" s="9"/>
    </row>
    <row r="46" spans="1:11" s="32" customFormat="1" ht="12.75">
      <c r="A46" s="32" t="s">
        <v>1485</v>
      </c>
      <c r="B46" s="110" t="s">
        <v>49</v>
      </c>
      <c r="C46" s="20"/>
      <c r="D46" s="107" t="s">
        <v>50</v>
      </c>
      <c r="E46" s="100">
        <v>384</v>
      </c>
      <c r="F46" s="103">
        <v>0</v>
      </c>
      <c r="G46" s="9">
        <v>1.8</v>
      </c>
      <c r="H46" s="73"/>
      <c r="I46" s="87"/>
      <c r="J46" s="9"/>
    </row>
    <row r="47" spans="1:11" s="32" customFormat="1" ht="12.75">
      <c r="A47" s="32" t="s">
        <v>1486</v>
      </c>
      <c r="B47" s="113" t="s">
        <v>51</v>
      </c>
      <c r="C47" s="20"/>
      <c r="D47" s="107" t="s">
        <v>52</v>
      </c>
      <c r="E47" s="100">
        <v>576</v>
      </c>
      <c r="F47" s="103">
        <v>0</v>
      </c>
      <c r="G47" s="9">
        <v>2.0499999999999998</v>
      </c>
      <c r="H47" s="73">
        <v>2000</v>
      </c>
      <c r="I47" s="105">
        <v>0</v>
      </c>
      <c r="J47" s="9">
        <v>1.35</v>
      </c>
      <c r="K47" s="32" t="s">
        <v>1817</v>
      </c>
    </row>
    <row r="48" spans="1:11" s="32" customFormat="1" ht="12.75">
      <c r="A48" s="32" t="s">
        <v>1487</v>
      </c>
      <c r="B48" s="113" t="s">
        <v>1092</v>
      </c>
      <c r="C48" s="20"/>
      <c r="D48" s="107" t="s">
        <v>1093</v>
      </c>
      <c r="E48" s="100">
        <v>672</v>
      </c>
      <c r="F48" s="103">
        <v>0</v>
      </c>
      <c r="G48" s="9">
        <v>2.0499999999999998</v>
      </c>
      <c r="H48" s="73"/>
      <c r="I48" s="87"/>
      <c r="J48" s="9"/>
    </row>
    <row r="49" spans="1:11" s="32" customFormat="1" ht="12.75" hidden="1">
      <c r="A49" s="32" t="s">
        <v>1957</v>
      </c>
      <c r="B49" s="111" t="s">
        <v>53</v>
      </c>
      <c r="C49" s="106"/>
      <c r="D49" s="108" t="s">
        <v>54</v>
      </c>
      <c r="E49" s="100"/>
      <c r="F49" s="85" t="s">
        <v>1963</v>
      </c>
      <c r="G49" s="9">
        <v>2.1</v>
      </c>
      <c r="H49" s="73"/>
      <c r="I49" s="87"/>
      <c r="J49" s="9"/>
    </row>
    <row r="50" spans="1:11" s="32" customFormat="1" ht="12.75" hidden="1">
      <c r="A50" s="32" t="s">
        <v>1958</v>
      </c>
      <c r="B50" s="114" t="s">
        <v>1955</v>
      </c>
      <c r="C50" s="106"/>
      <c r="D50" s="108" t="s">
        <v>1956</v>
      </c>
      <c r="E50" s="100"/>
      <c r="F50" s="85" t="s">
        <v>1963</v>
      </c>
      <c r="G50" s="9">
        <v>2.0499999999999998</v>
      </c>
      <c r="H50" s="73"/>
      <c r="I50" s="87"/>
      <c r="J50" s="9"/>
    </row>
    <row r="51" spans="1:11" s="32" customFormat="1" ht="12.75">
      <c r="A51" s="32" t="s">
        <v>1488</v>
      </c>
      <c r="B51" s="110" t="s">
        <v>55</v>
      </c>
      <c r="C51" s="20" t="s">
        <v>56</v>
      </c>
      <c r="D51" s="107" t="s">
        <v>57</v>
      </c>
      <c r="E51" s="100">
        <v>160</v>
      </c>
      <c r="F51" s="105">
        <v>0</v>
      </c>
      <c r="G51" s="9">
        <v>2.1</v>
      </c>
      <c r="H51" s="73"/>
      <c r="I51" s="87"/>
      <c r="J51" s="9"/>
    </row>
    <row r="52" spans="1:11" s="32" customFormat="1" ht="12.75">
      <c r="A52" s="32" t="s">
        <v>1489</v>
      </c>
      <c r="B52" s="115" t="s">
        <v>1090</v>
      </c>
      <c r="C52" s="20"/>
      <c r="D52" s="107" t="s">
        <v>1091</v>
      </c>
      <c r="E52" s="100">
        <v>1504</v>
      </c>
      <c r="F52" s="105">
        <v>0</v>
      </c>
      <c r="G52" s="9">
        <v>2.0499999999999998</v>
      </c>
      <c r="H52" s="73"/>
      <c r="I52" s="87"/>
      <c r="J52" s="9"/>
    </row>
    <row r="53" spans="1:11" s="32" customFormat="1" ht="12.75">
      <c r="A53" s="32" t="s">
        <v>1490</v>
      </c>
      <c r="B53" s="110" t="s">
        <v>58</v>
      </c>
      <c r="C53" s="20" t="s">
        <v>59</v>
      </c>
      <c r="D53" s="107" t="s">
        <v>60</v>
      </c>
      <c r="E53" s="100">
        <v>512</v>
      </c>
      <c r="F53" s="105">
        <v>0</v>
      </c>
      <c r="G53" s="9">
        <v>2.1</v>
      </c>
      <c r="H53" s="73"/>
      <c r="I53" s="87"/>
      <c r="J53" s="9"/>
    </row>
    <row r="54" spans="1:11" s="32" customFormat="1" ht="12.75">
      <c r="A54" s="32" t="s">
        <v>1491</v>
      </c>
      <c r="B54" s="110" t="s">
        <v>1088</v>
      </c>
      <c r="C54" s="20"/>
      <c r="D54" s="107" t="s">
        <v>1089</v>
      </c>
      <c r="E54" s="100">
        <v>992</v>
      </c>
      <c r="F54" s="105">
        <v>0</v>
      </c>
      <c r="G54" s="9">
        <v>2.0499999999999998</v>
      </c>
      <c r="H54" s="73"/>
      <c r="I54" s="87"/>
      <c r="J54" s="9"/>
    </row>
    <row r="55" spans="1:11" s="32" customFormat="1" ht="12.75" hidden="1">
      <c r="A55" s="32" t="s">
        <v>1961</v>
      </c>
      <c r="B55" s="110" t="s">
        <v>61</v>
      </c>
      <c r="C55" s="20"/>
      <c r="D55" s="107" t="s">
        <v>62</v>
      </c>
      <c r="E55" s="100"/>
      <c r="F55" s="85" t="s">
        <v>1963</v>
      </c>
      <c r="G55" s="9">
        <v>1.5</v>
      </c>
      <c r="H55" s="73"/>
      <c r="I55" s="87"/>
      <c r="J55" s="9"/>
    </row>
    <row r="56" spans="1:11" s="32" customFormat="1" ht="12.75" hidden="1">
      <c r="A56" s="32" t="s">
        <v>1962</v>
      </c>
      <c r="B56" s="110" t="s">
        <v>63</v>
      </c>
      <c r="C56" s="20"/>
      <c r="D56" s="107" t="s">
        <v>64</v>
      </c>
      <c r="E56" s="100"/>
      <c r="F56" s="85" t="s">
        <v>1963</v>
      </c>
      <c r="G56" s="9">
        <v>1.5</v>
      </c>
      <c r="H56" s="73"/>
      <c r="I56" s="87"/>
      <c r="J56" s="9"/>
    </row>
    <row r="57" spans="1:11" s="32" customFormat="1">
      <c r="A57" s="32" t="s">
        <v>1492</v>
      </c>
      <c r="B57" s="110" t="s">
        <v>65</v>
      </c>
      <c r="C57" s="20"/>
      <c r="D57" s="107" t="s">
        <v>66</v>
      </c>
      <c r="E57" s="100">
        <v>320</v>
      </c>
      <c r="F57" s="117">
        <v>0</v>
      </c>
      <c r="G57" s="9">
        <v>1.8</v>
      </c>
      <c r="H57" s="73"/>
      <c r="I57" s="87"/>
      <c r="J57" s="9"/>
    </row>
    <row r="58" spans="1:11" s="32" customFormat="1" ht="12.75">
      <c r="A58" s="32" t="s">
        <v>1493</v>
      </c>
      <c r="B58" s="110" t="s">
        <v>1428</v>
      </c>
      <c r="C58" s="20"/>
      <c r="D58" s="107" t="s">
        <v>67</v>
      </c>
      <c r="E58" s="100">
        <v>128</v>
      </c>
      <c r="F58" s="105">
        <v>0</v>
      </c>
      <c r="G58" s="9">
        <v>1.8</v>
      </c>
      <c r="H58" s="73"/>
      <c r="I58" s="87"/>
      <c r="J58" s="9"/>
    </row>
    <row r="59" spans="1:11" s="32" customFormat="1">
      <c r="A59" s="32" t="s">
        <v>1494</v>
      </c>
      <c r="B59" s="110" t="s">
        <v>68</v>
      </c>
      <c r="C59" s="20" t="s">
        <v>69</v>
      </c>
      <c r="D59" s="107" t="s">
        <v>70</v>
      </c>
      <c r="E59" s="100">
        <v>928</v>
      </c>
      <c r="F59" s="117">
        <v>0</v>
      </c>
      <c r="G59" s="9">
        <v>1.65</v>
      </c>
      <c r="H59" s="73"/>
      <c r="I59" s="87"/>
      <c r="J59" s="9"/>
    </row>
    <row r="60" spans="1:11" s="32" customFormat="1" ht="12.75">
      <c r="A60" s="32" t="s">
        <v>1495</v>
      </c>
      <c r="B60" s="110" t="s">
        <v>71</v>
      </c>
      <c r="C60" s="20"/>
      <c r="D60" s="107" t="s">
        <v>72</v>
      </c>
      <c r="E60" s="100">
        <v>0</v>
      </c>
      <c r="F60" s="105">
        <v>0</v>
      </c>
      <c r="G60" s="9">
        <v>1.5</v>
      </c>
      <c r="H60" s="73">
        <v>6550</v>
      </c>
      <c r="I60" s="103">
        <v>0</v>
      </c>
      <c r="J60" s="9">
        <v>1.35</v>
      </c>
      <c r="K60" s="32" t="s">
        <v>1818</v>
      </c>
    </row>
    <row r="61" spans="1:11" s="32" customFormat="1" ht="12.75">
      <c r="A61" s="32" t="s">
        <v>1496</v>
      </c>
      <c r="B61" s="110" t="s">
        <v>1083</v>
      </c>
      <c r="C61" s="20" t="s">
        <v>1084</v>
      </c>
      <c r="D61" s="107" t="s">
        <v>1085</v>
      </c>
      <c r="E61" s="100">
        <v>160</v>
      </c>
      <c r="F61" s="105"/>
      <c r="G61" s="9">
        <v>1.5</v>
      </c>
      <c r="H61" s="73"/>
      <c r="I61" s="87"/>
      <c r="J61" s="9"/>
    </row>
    <row r="62" spans="1:11" s="32" customFormat="1" ht="12.75">
      <c r="A62" s="32" t="s">
        <v>1497</v>
      </c>
      <c r="B62" s="110" t="s">
        <v>1086</v>
      </c>
      <c r="C62" s="20"/>
      <c r="D62" s="107" t="s">
        <v>1087</v>
      </c>
      <c r="E62" s="100">
        <v>128</v>
      </c>
      <c r="F62" s="103">
        <v>0</v>
      </c>
      <c r="G62" s="9">
        <v>1.5</v>
      </c>
      <c r="H62" s="73">
        <v>7100</v>
      </c>
      <c r="I62" s="105">
        <v>0</v>
      </c>
      <c r="J62" s="9">
        <v>1.25</v>
      </c>
      <c r="K62" s="32" t="s">
        <v>1819</v>
      </c>
    </row>
    <row r="63" spans="1:11" s="32" customFormat="1" ht="12.75" hidden="1">
      <c r="A63" s="32" t="s">
        <v>1964</v>
      </c>
      <c r="B63" s="111" t="s">
        <v>1965</v>
      </c>
      <c r="C63" s="106"/>
      <c r="D63" s="108" t="s">
        <v>1966</v>
      </c>
      <c r="E63" s="100"/>
      <c r="F63" s="85" t="s">
        <v>1963</v>
      </c>
      <c r="G63" s="9">
        <v>1.8</v>
      </c>
      <c r="H63" s="73"/>
      <c r="I63" s="105"/>
      <c r="J63" s="9"/>
    </row>
    <row r="64" spans="1:11" s="32" customFormat="1" ht="12.75" hidden="1">
      <c r="A64" s="32" t="s">
        <v>1498</v>
      </c>
      <c r="B64" s="110" t="s">
        <v>73</v>
      </c>
      <c r="C64" s="20" t="s">
        <v>74</v>
      </c>
      <c r="D64" s="107" t="s">
        <v>75</v>
      </c>
      <c r="E64" s="100"/>
      <c r="F64" s="104" t="s">
        <v>1963</v>
      </c>
      <c r="G64" s="9">
        <v>1.7</v>
      </c>
      <c r="H64" s="73"/>
      <c r="I64" s="87"/>
      <c r="J64" s="9"/>
    </row>
    <row r="65" spans="1:11" s="32" customFormat="1" ht="12.75" hidden="1">
      <c r="A65" s="32" t="s">
        <v>1499</v>
      </c>
      <c r="B65" s="110" t="s">
        <v>76</v>
      </c>
      <c r="C65" s="20"/>
      <c r="D65" s="107" t="s">
        <v>77</v>
      </c>
      <c r="E65" s="100">
        <v>0</v>
      </c>
      <c r="F65" s="85" t="s">
        <v>1963</v>
      </c>
      <c r="G65" s="9">
        <v>1.8</v>
      </c>
      <c r="H65" s="73"/>
      <c r="I65" s="87"/>
      <c r="J65" s="9"/>
    </row>
    <row r="66" spans="1:11" s="32" customFormat="1" ht="12.75" hidden="1">
      <c r="A66" s="32" t="s">
        <v>1500</v>
      </c>
      <c r="B66" s="110" t="s">
        <v>78</v>
      </c>
      <c r="C66" s="20"/>
      <c r="D66" s="107" t="s">
        <v>79</v>
      </c>
      <c r="E66" s="100">
        <v>0</v>
      </c>
      <c r="F66" s="85" t="s">
        <v>1963</v>
      </c>
      <c r="G66" s="9">
        <v>2</v>
      </c>
      <c r="H66" s="73"/>
      <c r="I66" s="87"/>
      <c r="J66" s="9"/>
    </row>
    <row r="67" spans="1:11" s="32" customFormat="1">
      <c r="A67" s="32" t="s">
        <v>1501</v>
      </c>
      <c r="B67" s="110" t="s">
        <v>80</v>
      </c>
      <c r="C67" s="20" t="s">
        <v>81</v>
      </c>
      <c r="D67" s="107" t="s">
        <v>82</v>
      </c>
      <c r="E67" s="100">
        <v>192</v>
      </c>
      <c r="F67" s="117">
        <v>0</v>
      </c>
      <c r="G67" s="9">
        <v>1.65</v>
      </c>
      <c r="H67" s="73"/>
      <c r="I67" s="87"/>
      <c r="J67" s="9"/>
    </row>
    <row r="68" spans="1:11" s="32" customFormat="1" ht="12.75">
      <c r="A68" s="32" t="s">
        <v>1502</v>
      </c>
      <c r="B68" s="110" t="s">
        <v>83</v>
      </c>
      <c r="C68" s="20"/>
      <c r="D68" s="107" t="s">
        <v>84</v>
      </c>
      <c r="E68" s="85">
        <v>0</v>
      </c>
      <c r="F68" s="85">
        <v>0</v>
      </c>
      <c r="G68" s="85">
        <v>0</v>
      </c>
      <c r="H68" s="73">
        <v>1000</v>
      </c>
      <c r="I68" s="87">
        <v>0</v>
      </c>
      <c r="J68" s="9">
        <v>1.35</v>
      </c>
      <c r="K68" s="32" t="s">
        <v>1820</v>
      </c>
    </row>
    <row r="69" spans="1:11" s="32" customFormat="1" ht="12.75" hidden="1">
      <c r="A69" s="32" t="s">
        <v>1899</v>
      </c>
      <c r="B69" s="110" t="s">
        <v>985</v>
      </c>
      <c r="C69" s="56" t="s">
        <v>974</v>
      </c>
      <c r="D69" s="107" t="s">
        <v>973</v>
      </c>
      <c r="E69" s="100"/>
      <c r="F69" s="85" t="s">
        <v>1963</v>
      </c>
      <c r="G69" s="9">
        <v>0</v>
      </c>
      <c r="H69" s="73">
        <v>0</v>
      </c>
      <c r="I69" s="87" t="s">
        <v>1963</v>
      </c>
      <c r="J69" s="9">
        <v>1.8</v>
      </c>
      <c r="K69" s="32" t="s">
        <v>1821</v>
      </c>
    </row>
    <row r="70" spans="1:11" s="32" customFormat="1" ht="12.75">
      <c r="A70" s="32" t="s">
        <v>1503</v>
      </c>
      <c r="B70" s="110" t="s">
        <v>1077</v>
      </c>
      <c r="C70" s="20"/>
      <c r="D70" s="107" t="s">
        <v>1078</v>
      </c>
      <c r="E70" s="100">
        <v>352</v>
      </c>
      <c r="F70" s="123">
        <v>0</v>
      </c>
      <c r="G70" s="9">
        <v>2.0499999999999998</v>
      </c>
      <c r="H70" s="73"/>
      <c r="I70" s="87"/>
      <c r="J70" s="9"/>
    </row>
    <row r="71" spans="1:11" s="32" customFormat="1">
      <c r="A71" s="32" t="s">
        <v>1504</v>
      </c>
      <c r="B71" s="110" t="s">
        <v>1079</v>
      </c>
      <c r="C71" s="20"/>
      <c r="D71" s="107" t="s">
        <v>1080</v>
      </c>
      <c r="E71" s="100">
        <v>0</v>
      </c>
      <c r="F71" s="117">
        <v>0</v>
      </c>
      <c r="G71" s="9">
        <v>1.65</v>
      </c>
      <c r="H71" s="73"/>
      <c r="I71" s="87"/>
      <c r="J71" s="9"/>
    </row>
    <row r="72" spans="1:11" s="32" customFormat="1">
      <c r="A72" s="32" t="s">
        <v>1505</v>
      </c>
      <c r="B72" s="110" t="s">
        <v>1081</v>
      </c>
      <c r="C72" s="20"/>
      <c r="D72" s="107" t="s">
        <v>1082</v>
      </c>
      <c r="E72" s="100">
        <v>0</v>
      </c>
      <c r="F72" s="117" t="s">
        <v>2454</v>
      </c>
      <c r="G72" s="9">
        <v>1.65</v>
      </c>
      <c r="H72" s="73"/>
      <c r="I72" s="87"/>
      <c r="J72" s="9"/>
    </row>
    <row r="73" spans="1:11" s="32" customFormat="1" ht="12.75">
      <c r="A73" s="32" t="s">
        <v>1506</v>
      </c>
      <c r="B73" s="110" t="s">
        <v>85</v>
      </c>
      <c r="C73" s="20"/>
      <c r="D73" s="107" t="s">
        <v>86</v>
      </c>
      <c r="E73" s="100">
        <v>0</v>
      </c>
      <c r="F73" s="85" t="s">
        <v>2508</v>
      </c>
      <c r="G73" s="9">
        <v>3.5</v>
      </c>
      <c r="H73" s="73"/>
      <c r="I73" s="87"/>
      <c r="J73" s="9"/>
    </row>
    <row r="74" spans="1:11" s="32" customFormat="1" ht="12.75">
      <c r="A74" s="32" t="s">
        <v>1507</v>
      </c>
      <c r="B74" s="110" t="s">
        <v>986</v>
      </c>
      <c r="C74" s="20"/>
      <c r="D74" s="107" t="s">
        <v>88</v>
      </c>
      <c r="E74" s="100">
        <v>0</v>
      </c>
      <c r="F74" s="103" t="s">
        <v>2454</v>
      </c>
      <c r="G74" s="9">
        <v>3</v>
      </c>
      <c r="H74" s="73"/>
      <c r="I74" s="87"/>
      <c r="J74" s="9"/>
    </row>
    <row r="75" spans="1:11" s="32" customFormat="1">
      <c r="A75" s="32" t="s">
        <v>1508</v>
      </c>
      <c r="B75" s="110" t="s">
        <v>89</v>
      </c>
      <c r="C75" s="20" t="s">
        <v>90</v>
      </c>
      <c r="D75" s="107" t="s">
        <v>91</v>
      </c>
      <c r="E75" s="100">
        <v>256</v>
      </c>
      <c r="F75" s="117">
        <v>0</v>
      </c>
      <c r="G75" s="9">
        <v>3</v>
      </c>
      <c r="H75" s="73"/>
      <c r="I75" s="87"/>
      <c r="J75" s="9"/>
    </row>
    <row r="76" spans="1:11" s="32" customFormat="1" ht="12.75" hidden="1">
      <c r="A76" s="32" t="s">
        <v>1509</v>
      </c>
      <c r="B76" s="110" t="s">
        <v>1001</v>
      </c>
      <c r="C76" s="20"/>
      <c r="D76" s="107" t="s">
        <v>1002</v>
      </c>
      <c r="E76" s="100">
        <v>0</v>
      </c>
      <c r="F76" s="85" t="s">
        <v>1963</v>
      </c>
      <c r="G76" s="9">
        <v>3.75</v>
      </c>
      <c r="H76" s="73"/>
      <c r="I76" s="87"/>
      <c r="J76" s="9"/>
    </row>
    <row r="77" spans="1:11" s="32" customFormat="1">
      <c r="A77" s="32" t="s">
        <v>1510</v>
      </c>
      <c r="B77" s="110" t="s">
        <v>1003</v>
      </c>
      <c r="C77" s="20"/>
      <c r="D77" s="107" t="s">
        <v>1004</v>
      </c>
      <c r="E77" s="100">
        <v>256</v>
      </c>
      <c r="F77" s="117">
        <v>0</v>
      </c>
      <c r="G77" s="9">
        <v>2.1</v>
      </c>
      <c r="H77" s="73"/>
      <c r="I77" s="87"/>
      <c r="J77" s="9"/>
    </row>
    <row r="78" spans="1:11" s="32" customFormat="1" ht="12.75">
      <c r="A78" s="32" t="s">
        <v>1511</v>
      </c>
      <c r="B78" s="110" t="s">
        <v>1076</v>
      </c>
      <c r="C78" s="20"/>
      <c r="D78" s="107" t="s">
        <v>1871</v>
      </c>
      <c r="E78" s="100">
        <v>22368</v>
      </c>
      <c r="F78" s="103">
        <v>0</v>
      </c>
      <c r="G78" s="9">
        <v>2.25</v>
      </c>
      <c r="H78" s="73"/>
      <c r="I78" s="87"/>
      <c r="J78" s="9"/>
    </row>
    <row r="79" spans="1:11" s="32" customFormat="1" ht="12.75">
      <c r="A79" s="32" t="s">
        <v>1900</v>
      </c>
      <c r="B79" s="110" t="s">
        <v>93</v>
      </c>
      <c r="C79" s="20"/>
      <c r="D79" s="107" t="s">
        <v>94</v>
      </c>
      <c r="E79" s="100">
        <v>0</v>
      </c>
      <c r="F79" s="85">
        <v>0</v>
      </c>
      <c r="G79" s="9">
        <v>1.5</v>
      </c>
      <c r="H79" s="73">
        <v>3150</v>
      </c>
      <c r="I79" s="103">
        <v>0</v>
      </c>
      <c r="J79" s="9">
        <v>1.35</v>
      </c>
      <c r="K79" s="32" t="s">
        <v>1822</v>
      </c>
    </row>
    <row r="80" spans="1:11" s="32" customFormat="1" ht="12.75">
      <c r="A80" s="32" t="s">
        <v>1901</v>
      </c>
      <c r="B80" s="110" t="s">
        <v>1876</v>
      </c>
      <c r="C80" s="20"/>
      <c r="D80" s="107" t="s">
        <v>1875</v>
      </c>
      <c r="E80" s="100">
        <v>0</v>
      </c>
      <c r="F80" s="85" t="s">
        <v>2454</v>
      </c>
      <c r="G80" s="9">
        <v>1.5</v>
      </c>
      <c r="H80" s="73"/>
      <c r="I80" s="87"/>
      <c r="J80" s="9"/>
    </row>
    <row r="81" spans="1:15" s="32" customFormat="1">
      <c r="A81" s="32" t="s">
        <v>1902</v>
      </c>
      <c r="B81" s="110" t="s">
        <v>95</v>
      </c>
      <c r="C81" s="20" t="s">
        <v>96</v>
      </c>
      <c r="D81" s="107" t="s">
        <v>97</v>
      </c>
      <c r="E81" s="101">
        <v>256</v>
      </c>
      <c r="F81" s="77">
        <v>0</v>
      </c>
      <c r="G81" s="9">
        <v>2</v>
      </c>
      <c r="H81" s="73">
        <v>350</v>
      </c>
      <c r="I81" s="117" t="s">
        <v>2476</v>
      </c>
      <c r="J81" s="9">
        <v>1.8</v>
      </c>
      <c r="K81" s="32" t="s">
        <v>1823</v>
      </c>
    </row>
    <row r="82" spans="1:15" s="32" customFormat="1" ht="12.75" hidden="1">
      <c r="A82" s="32" t="s">
        <v>1512</v>
      </c>
      <c r="B82" s="110" t="s">
        <v>98</v>
      </c>
      <c r="C82" s="20"/>
      <c r="D82" s="107" t="s">
        <v>99</v>
      </c>
      <c r="E82" s="101">
        <v>0</v>
      </c>
      <c r="F82" s="85" t="s">
        <v>1963</v>
      </c>
      <c r="G82" s="9">
        <v>1.8</v>
      </c>
      <c r="H82" s="73"/>
      <c r="I82" s="87"/>
      <c r="J82" s="9"/>
    </row>
    <row r="83" spans="1:15" s="32" customFormat="1" ht="12.75">
      <c r="A83" s="32" t="s">
        <v>1903</v>
      </c>
      <c r="B83" s="110" t="s">
        <v>100</v>
      </c>
      <c r="C83" s="20"/>
      <c r="D83" s="107" t="s">
        <v>101</v>
      </c>
      <c r="E83" s="100">
        <v>0</v>
      </c>
      <c r="F83" s="85">
        <v>0</v>
      </c>
      <c r="G83" s="9">
        <v>1.65</v>
      </c>
      <c r="H83" s="73">
        <v>850</v>
      </c>
      <c r="I83" s="103" t="s">
        <v>2489</v>
      </c>
      <c r="J83" s="9">
        <v>1.35</v>
      </c>
      <c r="K83" s="32" t="s">
        <v>1824</v>
      </c>
    </row>
    <row r="84" spans="1:15" s="32" customFormat="1">
      <c r="A84" s="32" t="s">
        <v>1904</v>
      </c>
      <c r="B84" s="110" t="s">
        <v>102</v>
      </c>
      <c r="C84" s="20"/>
      <c r="D84" s="107" t="s">
        <v>103</v>
      </c>
      <c r="E84" s="100">
        <v>640</v>
      </c>
      <c r="F84" s="103">
        <v>0</v>
      </c>
      <c r="G84" s="9">
        <v>1.5</v>
      </c>
      <c r="H84" s="73">
        <v>1950</v>
      </c>
      <c r="I84" s="117">
        <v>0</v>
      </c>
      <c r="J84" s="9">
        <v>1.25</v>
      </c>
      <c r="K84" s="32" t="s">
        <v>1825</v>
      </c>
    </row>
    <row r="85" spans="1:15" s="32" customFormat="1" ht="12.75">
      <c r="A85" s="32" t="s">
        <v>1513</v>
      </c>
      <c r="B85" s="110" t="s">
        <v>940</v>
      </c>
      <c r="C85" s="20"/>
      <c r="D85" s="107" t="s">
        <v>941</v>
      </c>
      <c r="E85" s="101">
        <v>4640</v>
      </c>
      <c r="F85" s="128">
        <v>0</v>
      </c>
      <c r="G85" s="9">
        <v>1.9</v>
      </c>
      <c r="H85" s="73"/>
      <c r="I85" s="87"/>
      <c r="J85" s="9"/>
    </row>
    <row r="86" spans="1:15" s="32" customFormat="1" ht="12.75">
      <c r="A86" s="32" t="s">
        <v>1514</v>
      </c>
      <c r="B86" s="110" t="s">
        <v>104</v>
      </c>
      <c r="C86" s="20"/>
      <c r="D86" s="107" t="s">
        <v>105</v>
      </c>
      <c r="E86" s="100">
        <v>736</v>
      </c>
      <c r="F86" s="118">
        <v>0</v>
      </c>
      <c r="G86" s="9">
        <v>1.5</v>
      </c>
      <c r="H86" s="73">
        <v>2700</v>
      </c>
      <c r="I86" s="103">
        <v>0</v>
      </c>
      <c r="J86" s="9">
        <v>1.25</v>
      </c>
      <c r="K86" s="32" t="s">
        <v>1826</v>
      </c>
    </row>
    <row r="87" spans="1:15" s="32" customFormat="1">
      <c r="A87" s="32" t="s">
        <v>1515</v>
      </c>
      <c r="B87" s="110" t="s">
        <v>1413</v>
      </c>
      <c r="C87" s="20"/>
      <c r="D87" s="107" t="s">
        <v>1414</v>
      </c>
      <c r="E87" s="100">
        <v>0</v>
      </c>
      <c r="F87" s="117" t="s">
        <v>2490</v>
      </c>
      <c r="G87" s="9">
        <v>2.1</v>
      </c>
      <c r="H87" s="73"/>
      <c r="I87" s="87"/>
      <c r="J87" s="9"/>
    </row>
    <row r="88" spans="1:15" s="32" customFormat="1" ht="12.75">
      <c r="A88" s="32" t="s">
        <v>1516</v>
      </c>
      <c r="B88" s="110" t="s">
        <v>106</v>
      </c>
      <c r="C88" s="20"/>
      <c r="D88" s="107" t="s">
        <v>107</v>
      </c>
      <c r="E88" s="100">
        <v>3456</v>
      </c>
      <c r="F88" s="103">
        <v>0</v>
      </c>
      <c r="G88" s="9">
        <v>1.9</v>
      </c>
      <c r="H88" s="73"/>
      <c r="I88" s="87"/>
      <c r="J88" s="9"/>
    </row>
    <row r="89" spans="1:15" s="32" customFormat="1" ht="12.75">
      <c r="A89" s="32" t="s">
        <v>1517</v>
      </c>
      <c r="B89" s="110" t="s">
        <v>1074</v>
      </c>
      <c r="C89" s="20"/>
      <c r="D89" s="107" t="s">
        <v>1075</v>
      </c>
      <c r="E89" s="100">
        <v>1568</v>
      </c>
      <c r="F89" s="103">
        <v>0</v>
      </c>
      <c r="G89" s="9">
        <v>2.0499999999999998</v>
      </c>
      <c r="H89" s="73"/>
      <c r="I89" s="87"/>
      <c r="J89" s="9"/>
    </row>
    <row r="90" spans="1:15" s="32" customFormat="1" ht="12.75">
      <c r="A90" s="32" t="s">
        <v>1905</v>
      </c>
      <c r="B90" s="110" t="s">
        <v>108</v>
      </c>
      <c r="C90" s="20"/>
      <c r="D90" s="107" t="s">
        <v>109</v>
      </c>
      <c r="E90" s="100">
        <v>0</v>
      </c>
      <c r="F90" s="85">
        <v>0</v>
      </c>
      <c r="G90" s="9">
        <v>1.7</v>
      </c>
      <c r="H90" s="73">
        <v>800</v>
      </c>
      <c r="I90" s="105">
        <v>0</v>
      </c>
      <c r="J90" s="9">
        <v>1.35</v>
      </c>
      <c r="K90" s="32" t="s">
        <v>1915</v>
      </c>
    </row>
    <row r="91" spans="1:15" s="32" customFormat="1" ht="12.75">
      <c r="A91" s="32" t="s">
        <v>1518</v>
      </c>
      <c r="B91" s="110" t="s">
        <v>110</v>
      </c>
      <c r="C91" s="20"/>
      <c r="D91" s="107" t="s">
        <v>111</v>
      </c>
      <c r="E91" s="100">
        <v>928</v>
      </c>
      <c r="F91" s="103">
        <v>0</v>
      </c>
      <c r="G91" s="9">
        <v>1.8</v>
      </c>
      <c r="H91" s="73"/>
      <c r="I91" s="87"/>
      <c r="J91" s="9"/>
    </row>
    <row r="92" spans="1:15" s="32" customFormat="1" ht="12.75" hidden="1">
      <c r="A92" s="32" t="s">
        <v>1519</v>
      </c>
      <c r="B92" s="110" t="s">
        <v>112</v>
      </c>
      <c r="C92" s="20"/>
      <c r="D92" s="107" t="s">
        <v>113</v>
      </c>
      <c r="E92" s="100">
        <v>0</v>
      </c>
      <c r="F92" s="85" t="s">
        <v>1963</v>
      </c>
      <c r="G92" s="9">
        <v>1.7</v>
      </c>
      <c r="H92" s="73">
        <v>0</v>
      </c>
      <c r="I92" s="87"/>
      <c r="J92" s="9"/>
      <c r="O92" s="75"/>
    </row>
    <row r="93" spans="1:15" s="32" customFormat="1" ht="12.75">
      <c r="A93" s="32" t="s">
        <v>1520</v>
      </c>
      <c r="B93" s="110" t="s">
        <v>1887</v>
      </c>
      <c r="C93" s="20"/>
      <c r="D93" s="107" t="s">
        <v>942</v>
      </c>
      <c r="E93" s="101">
        <v>0</v>
      </c>
      <c r="F93" s="77" t="s">
        <v>2454</v>
      </c>
      <c r="G93" s="9">
        <v>1.9</v>
      </c>
      <c r="H93" s="73"/>
      <c r="I93" s="87"/>
      <c r="J93" s="9"/>
      <c r="O93" s="75"/>
    </row>
    <row r="94" spans="1:15" s="32" customFormat="1" ht="12.75">
      <c r="A94" s="32" t="s">
        <v>1521</v>
      </c>
      <c r="B94" s="110" t="s">
        <v>943</v>
      </c>
      <c r="C94" s="20"/>
      <c r="D94" s="107" t="s">
        <v>944</v>
      </c>
      <c r="E94" s="101">
        <v>0</v>
      </c>
      <c r="F94" s="103" t="s">
        <v>2491</v>
      </c>
      <c r="G94" s="9">
        <v>2.1</v>
      </c>
      <c r="H94" s="73"/>
      <c r="I94" s="97"/>
      <c r="J94" s="9">
        <v>1.95</v>
      </c>
      <c r="K94" s="32" t="s">
        <v>1916</v>
      </c>
      <c r="O94" s="75"/>
    </row>
    <row r="95" spans="1:15" s="32" customFormat="1" ht="12.75">
      <c r="A95" s="32" t="s">
        <v>1906</v>
      </c>
      <c r="B95" s="110" t="s">
        <v>114</v>
      </c>
      <c r="C95" s="20"/>
      <c r="D95" s="107" t="s">
        <v>115</v>
      </c>
      <c r="E95" s="101">
        <v>0</v>
      </c>
      <c r="F95" s="77">
        <v>0</v>
      </c>
      <c r="G95" s="9">
        <v>1.65</v>
      </c>
      <c r="H95" s="73">
        <v>700</v>
      </c>
      <c r="I95" s="105" t="s">
        <v>2464</v>
      </c>
      <c r="J95" s="9">
        <v>1.35</v>
      </c>
      <c r="K95" s="32" t="s">
        <v>1827</v>
      </c>
      <c r="O95" s="75"/>
    </row>
    <row r="96" spans="1:15" s="32" customFormat="1" ht="12.75">
      <c r="A96" s="32" t="s">
        <v>1522</v>
      </c>
      <c r="B96" s="110" t="s">
        <v>120</v>
      </c>
      <c r="C96" s="20"/>
      <c r="D96" s="107" t="s">
        <v>121</v>
      </c>
      <c r="E96" s="100">
        <v>736</v>
      </c>
      <c r="F96" s="77">
        <v>0</v>
      </c>
      <c r="G96" s="9">
        <v>2.1</v>
      </c>
      <c r="H96" s="73"/>
      <c r="I96" s="87"/>
      <c r="J96" s="9"/>
      <c r="O96" s="75"/>
    </row>
    <row r="97" spans="1:15" s="32" customFormat="1">
      <c r="A97" s="32" t="s">
        <v>1523</v>
      </c>
      <c r="B97" s="110" t="s">
        <v>122</v>
      </c>
      <c r="C97" s="20"/>
      <c r="D97" s="107" t="s">
        <v>123</v>
      </c>
      <c r="E97" s="100">
        <v>1088</v>
      </c>
      <c r="F97" s="117">
        <v>0</v>
      </c>
      <c r="G97" s="9">
        <v>1.9</v>
      </c>
      <c r="H97" s="73">
        <v>7350</v>
      </c>
      <c r="I97" s="105">
        <v>0</v>
      </c>
      <c r="J97" s="9">
        <v>1.5</v>
      </c>
      <c r="K97" s="32" t="s">
        <v>1917</v>
      </c>
      <c r="M97" s="79"/>
      <c r="O97" s="75"/>
    </row>
    <row r="98" spans="1:15" s="32" customFormat="1" ht="12.75" hidden="1">
      <c r="A98" s="32" t="s">
        <v>1524</v>
      </c>
      <c r="B98" s="110" t="s">
        <v>124</v>
      </c>
      <c r="C98" s="20" t="s">
        <v>125</v>
      </c>
      <c r="D98" s="107" t="s">
        <v>126</v>
      </c>
      <c r="E98" s="100">
        <v>0</v>
      </c>
      <c r="F98" s="77" t="s">
        <v>1963</v>
      </c>
      <c r="G98" s="9">
        <v>1.9</v>
      </c>
      <c r="H98" s="73"/>
      <c r="I98" s="87"/>
      <c r="J98" s="9"/>
    </row>
    <row r="99" spans="1:15" s="32" customFormat="1" ht="12.75">
      <c r="A99" s="32" t="s">
        <v>1525</v>
      </c>
      <c r="B99" s="110" t="s">
        <v>127</v>
      </c>
      <c r="C99" s="20"/>
      <c r="D99" s="107" t="s">
        <v>128</v>
      </c>
      <c r="E99" s="100">
        <v>2176</v>
      </c>
      <c r="F99" s="103">
        <v>0</v>
      </c>
      <c r="G99" s="9">
        <v>1.5</v>
      </c>
      <c r="H99" s="73"/>
      <c r="I99" s="87"/>
      <c r="J99" s="9">
        <v>1.35</v>
      </c>
      <c r="K99" s="32" t="s">
        <v>1918</v>
      </c>
    </row>
    <row r="100" spans="1:15" s="32" customFormat="1" ht="12.75">
      <c r="A100" s="32" t="s">
        <v>1526</v>
      </c>
      <c r="B100" s="110" t="s">
        <v>987</v>
      </c>
      <c r="C100" s="20"/>
      <c r="D100" s="107" t="s">
        <v>945</v>
      </c>
      <c r="E100" s="100">
        <v>1440</v>
      </c>
      <c r="F100" s="77">
        <v>0</v>
      </c>
      <c r="G100" s="9">
        <v>2.7</v>
      </c>
      <c r="H100" s="73"/>
      <c r="I100" s="87"/>
      <c r="J100" s="9"/>
    </row>
    <row r="101" spans="1:15" s="32" customFormat="1" ht="12.75">
      <c r="A101" s="32" t="s">
        <v>1527</v>
      </c>
      <c r="B101" s="113" t="s">
        <v>129</v>
      </c>
      <c r="C101" s="20"/>
      <c r="D101" s="107" t="s">
        <v>130</v>
      </c>
      <c r="E101" s="100">
        <v>0</v>
      </c>
      <c r="F101" s="103" t="s">
        <v>2454</v>
      </c>
      <c r="G101" s="9">
        <v>2.9</v>
      </c>
      <c r="H101" s="73">
        <v>0</v>
      </c>
      <c r="I101" s="87"/>
      <c r="J101" s="9"/>
    </row>
    <row r="102" spans="1:15" s="32" customFormat="1" ht="12.75">
      <c r="A102" s="32" t="s">
        <v>1528</v>
      </c>
      <c r="B102" s="110" t="s">
        <v>133</v>
      </c>
      <c r="C102" s="20"/>
      <c r="D102" s="107" t="s">
        <v>134</v>
      </c>
      <c r="E102" s="100">
        <v>0</v>
      </c>
      <c r="F102" s="85">
        <v>0</v>
      </c>
      <c r="G102" s="9">
        <v>2.0499999999999998</v>
      </c>
      <c r="H102" s="73">
        <v>1600</v>
      </c>
      <c r="I102" s="103">
        <v>0</v>
      </c>
      <c r="J102" s="9">
        <v>1.8</v>
      </c>
      <c r="K102" s="32" t="s">
        <v>1828</v>
      </c>
    </row>
    <row r="103" spans="1:15" s="32" customFormat="1" ht="12.75">
      <c r="A103" s="32" t="s">
        <v>1529</v>
      </c>
      <c r="B103" s="110" t="s">
        <v>135</v>
      </c>
      <c r="C103" s="20"/>
      <c r="D103" s="107" t="s">
        <v>136</v>
      </c>
      <c r="E103" s="101">
        <v>3040</v>
      </c>
      <c r="F103" s="118" t="s">
        <v>2477</v>
      </c>
      <c r="G103" s="9">
        <v>2.1</v>
      </c>
      <c r="H103" s="73"/>
      <c r="I103" s="87"/>
      <c r="J103" s="9"/>
    </row>
    <row r="104" spans="1:15" s="32" customFormat="1">
      <c r="A104" s="32" t="s">
        <v>1967</v>
      </c>
      <c r="B104" s="110" t="s">
        <v>137</v>
      </c>
      <c r="C104" s="20" t="s">
        <v>138</v>
      </c>
      <c r="D104" s="107" t="s">
        <v>139</v>
      </c>
      <c r="E104" s="101">
        <v>0</v>
      </c>
      <c r="F104" s="117" t="s">
        <v>2509</v>
      </c>
      <c r="G104" s="9">
        <v>2.25</v>
      </c>
      <c r="H104" s="73"/>
      <c r="I104" s="87"/>
      <c r="J104" s="9"/>
    </row>
    <row r="105" spans="1:15" s="32" customFormat="1">
      <c r="A105" s="32" t="s">
        <v>1530</v>
      </c>
      <c r="B105" s="110" t="s">
        <v>140</v>
      </c>
      <c r="C105" s="20"/>
      <c r="D105" s="107" t="s">
        <v>141</v>
      </c>
      <c r="E105" s="101">
        <v>0</v>
      </c>
      <c r="F105" s="85">
        <v>0</v>
      </c>
      <c r="G105" s="9">
        <v>2.1</v>
      </c>
      <c r="H105" s="73">
        <v>1700</v>
      </c>
      <c r="I105" s="117">
        <v>0</v>
      </c>
      <c r="J105" s="9">
        <v>1.35</v>
      </c>
      <c r="K105" s="32" t="s">
        <v>1829</v>
      </c>
    </row>
    <row r="106" spans="1:15" s="32" customFormat="1" ht="12.75" hidden="1">
      <c r="A106" s="32" t="s">
        <v>1531</v>
      </c>
      <c r="B106" s="110" t="s">
        <v>142</v>
      </c>
      <c r="C106" s="20"/>
      <c r="D106" s="107" t="s">
        <v>143</v>
      </c>
      <c r="E106" s="100">
        <v>0</v>
      </c>
      <c r="F106" s="85" t="s">
        <v>1963</v>
      </c>
      <c r="G106" s="9">
        <v>2.1</v>
      </c>
      <c r="H106" s="73"/>
      <c r="I106" s="87"/>
      <c r="J106" s="9"/>
    </row>
    <row r="107" spans="1:15" s="32" customFormat="1">
      <c r="A107" s="32" t="s">
        <v>1532</v>
      </c>
      <c r="B107" s="110" t="s">
        <v>144</v>
      </c>
      <c r="C107" s="20"/>
      <c r="D107" s="107" t="s">
        <v>1442</v>
      </c>
      <c r="E107" s="100">
        <v>96</v>
      </c>
      <c r="F107" s="103">
        <v>0</v>
      </c>
      <c r="G107" s="9">
        <v>1.5</v>
      </c>
      <c r="H107" s="73">
        <v>2650</v>
      </c>
      <c r="I107" s="117">
        <v>0</v>
      </c>
      <c r="J107" s="9">
        <v>1.25</v>
      </c>
      <c r="K107" s="32" t="s">
        <v>1830</v>
      </c>
      <c r="M107" s="79"/>
    </row>
    <row r="108" spans="1:15" s="32" customFormat="1" ht="12.75">
      <c r="A108" s="32" t="s">
        <v>1533</v>
      </c>
      <c r="B108" s="110" t="s">
        <v>146</v>
      </c>
      <c r="C108" s="20"/>
      <c r="D108" s="107" t="s">
        <v>147</v>
      </c>
      <c r="E108" s="100">
        <v>128</v>
      </c>
      <c r="F108" s="85">
        <v>0</v>
      </c>
      <c r="G108" s="9">
        <v>1.8</v>
      </c>
      <c r="H108" s="73"/>
      <c r="I108" s="87"/>
      <c r="J108" s="9"/>
    </row>
    <row r="109" spans="1:15" s="32" customFormat="1" ht="12.75">
      <c r="A109" s="32" t="s">
        <v>1534</v>
      </c>
      <c r="B109" s="110" t="s">
        <v>148</v>
      </c>
      <c r="C109" s="20"/>
      <c r="D109" s="107" t="s">
        <v>149</v>
      </c>
      <c r="E109" s="100">
        <v>6496</v>
      </c>
      <c r="F109" s="103">
        <v>0</v>
      </c>
      <c r="G109" s="9">
        <v>1.85</v>
      </c>
      <c r="H109" s="73"/>
      <c r="I109" s="87"/>
      <c r="J109" s="9"/>
    </row>
    <row r="110" spans="1:15" s="32" customFormat="1" ht="12.75">
      <c r="A110" s="32" t="s">
        <v>1535</v>
      </c>
      <c r="B110" s="110" t="s">
        <v>150</v>
      </c>
      <c r="C110" s="20"/>
      <c r="D110" s="107" t="s">
        <v>151</v>
      </c>
      <c r="E110" s="100">
        <v>3616</v>
      </c>
      <c r="F110" s="103">
        <v>0</v>
      </c>
      <c r="G110" s="9">
        <v>2.5</v>
      </c>
      <c r="H110" s="73">
        <v>38100</v>
      </c>
      <c r="I110" s="105">
        <v>0</v>
      </c>
      <c r="J110" s="9">
        <v>1.7</v>
      </c>
      <c r="K110" s="32" t="s">
        <v>1831</v>
      </c>
    </row>
    <row r="111" spans="1:15" s="32" customFormat="1">
      <c r="A111" s="32" t="s">
        <v>1907</v>
      </c>
      <c r="B111" s="110" t="s">
        <v>946</v>
      </c>
      <c r="C111" s="20"/>
      <c r="D111" s="107" t="s">
        <v>947</v>
      </c>
      <c r="E111" s="85">
        <v>0</v>
      </c>
      <c r="F111" s="77">
        <v>0</v>
      </c>
      <c r="G111" s="9"/>
      <c r="H111" s="73">
        <v>1550</v>
      </c>
      <c r="I111" s="117">
        <v>0</v>
      </c>
      <c r="J111" s="9">
        <v>1.5</v>
      </c>
      <c r="K111" s="32" t="s">
        <v>1832</v>
      </c>
    </row>
    <row r="112" spans="1:15" s="32" customFormat="1" ht="12.75" hidden="1">
      <c r="A112" s="32" t="s">
        <v>1536</v>
      </c>
      <c r="B112" s="110" t="s">
        <v>1396</v>
      </c>
      <c r="C112" s="20"/>
      <c r="D112" s="107" t="s">
        <v>1397</v>
      </c>
      <c r="E112" s="101">
        <v>0</v>
      </c>
      <c r="F112" s="77" t="s">
        <v>1963</v>
      </c>
      <c r="G112" s="9">
        <v>1.8</v>
      </c>
      <c r="H112" s="73"/>
      <c r="I112" s="87"/>
      <c r="J112" s="9"/>
    </row>
    <row r="113" spans="1:12" s="32" customFormat="1" ht="12.75">
      <c r="A113" s="32" t="s">
        <v>1537</v>
      </c>
      <c r="B113" s="110" t="s">
        <v>154</v>
      </c>
      <c r="C113" s="20"/>
      <c r="D113" s="107" t="s">
        <v>2463</v>
      </c>
      <c r="E113" s="101">
        <v>0</v>
      </c>
      <c r="F113" s="103" t="s">
        <v>2454</v>
      </c>
      <c r="G113" s="9">
        <v>2.1</v>
      </c>
      <c r="H113" s="73"/>
      <c r="I113" s="87"/>
      <c r="J113" s="9"/>
    </row>
    <row r="114" spans="1:12" s="32" customFormat="1" ht="12.75">
      <c r="A114" s="32" t="s">
        <v>1538</v>
      </c>
      <c r="B114" s="110" t="s">
        <v>1888</v>
      </c>
      <c r="C114" s="20"/>
      <c r="D114" s="107" t="s">
        <v>975</v>
      </c>
      <c r="E114" s="100">
        <v>0</v>
      </c>
      <c r="F114" s="85" t="s">
        <v>2492</v>
      </c>
      <c r="G114" s="9">
        <v>2.25</v>
      </c>
      <c r="H114" s="73"/>
      <c r="I114" s="87"/>
      <c r="J114" s="9"/>
    </row>
    <row r="115" spans="1:12" s="32" customFormat="1" ht="12.75">
      <c r="A115" s="32" t="s">
        <v>1539</v>
      </c>
      <c r="B115" s="110" t="s">
        <v>156</v>
      </c>
      <c r="C115" s="39"/>
      <c r="D115" s="107" t="s">
        <v>157</v>
      </c>
      <c r="E115" s="85">
        <v>0</v>
      </c>
      <c r="F115" s="103" t="s">
        <v>2454</v>
      </c>
      <c r="G115" s="9">
        <v>2.0499999999999998</v>
      </c>
      <c r="H115" s="73"/>
      <c r="I115" s="87"/>
      <c r="J115" s="9"/>
    </row>
    <row r="116" spans="1:12" s="32" customFormat="1">
      <c r="A116" s="32" t="s">
        <v>1540</v>
      </c>
      <c r="B116" s="110" t="s">
        <v>988</v>
      </c>
      <c r="C116" s="20"/>
      <c r="D116" s="107" t="s">
        <v>159</v>
      </c>
      <c r="E116" s="100">
        <v>160</v>
      </c>
      <c r="F116" s="85">
        <v>0</v>
      </c>
      <c r="G116" s="9">
        <v>2.0499999999999998</v>
      </c>
      <c r="H116" s="73">
        <v>2450</v>
      </c>
      <c r="I116" s="117">
        <v>0</v>
      </c>
      <c r="J116" s="9">
        <v>2.0499999999999998</v>
      </c>
      <c r="K116" s="32" t="s">
        <v>1922</v>
      </c>
    </row>
    <row r="117" spans="1:12" s="32" customFormat="1" ht="12.75">
      <c r="A117" s="32" t="s">
        <v>1908</v>
      </c>
      <c r="B117" s="110" t="s">
        <v>160</v>
      </c>
      <c r="C117" s="20"/>
      <c r="D117" s="107" t="s">
        <v>161</v>
      </c>
      <c r="E117" s="100">
        <v>0</v>
      </c>
      <c r="F117" s="85">
        <v>0</v>
      </c>
      <c r="G117" s="9">
        <v>1.5</v>
      </c>
      <c r="H117" s="73">
        <v>1400</v>
      </c>
      <c r="I117" s="105">
        <v>0</v>
      </c>
      <c r="J117" s="9">
        <v>1.25</v>
      </c>
      <c r="K117" s="32" t="s">
        <v>1833</v>
      </c>
    </row>
    <row r="118" spans="1:12" s="32" customFormat="1" ht="12.75">
      <c r="A118" s="32" t="s">
        <v>1541</v>
      </c>
      <c r="B118" s="112" t="s">
        <v>1072</v>
      </c>
      <c r="C118" s="39"/>
      <c r="D118" s="107" t="s">
        <v>1073</v>
      </c>
      <c r="E118" s="100">
        <v>1056</v>
      </c>
      <c r="F118" s="103">
        <v>0</v>
      </c>
      <c r="G118" s="9">
        <v>1.85</v>
      </c>
      <c r="H118" s="73"/>
      <c r="I118" s="87"/>
      <c r="J118" s="9"/>
    </row>
    <row r="119" spans="1:12" s="32" customFormat="1">
      <c r="A119" s="32" t="s">
        <v>1542</v>
      </c>
      <c r="B119" s="110" t="s">
        <v>162</v>
      </c>
      <c r="C119" s="20"/>
      <c r="D119" s="107" t="s">
        <v>163</v>
      </c>
      <c r="E119" s="100">
        <v>224</v>
      </c>
      <c r="F119" s="117" t="s">
        <v>2493</v>
      </c>
      <c r="G119" s="9">
        <v>2.1</v>
      </c>
      <c r="H119" s="73">
        <v>300</v>
      </c>
      <c r="I119" s="87">
        <v>0</v>
      </c>
      <c r="J119" s="9">
        <v>1.5</v>
      </c>
      <c r="K119" s="32" t="s">
        <v>1923</v>
      </c>
    </row>
    <row r="120" spans="1:12" s="32" customFormat="1" ht="12.75">
      <c r="A120" s="32" t="s">
        <v>1543</v>
      </c>
      <c r="B120" s="110" t="s">
        <v>164</v>
      </c>
      <c r="C120" s="20"/>
      <c r="D120" s="107" t="s">
        <v>165</v>
      </c>
      <c r="E120" s="100">
        <v>3648</v>
      </c>
      <c r="F120" s="85">
        <v>0</v>
      </c>
      <c r="G120" s="9">
        <v>2.1</v>
      </c>
      <c r="H120" s="73"/>
      <c r="I120" s="87"/>
      <c r="J120" s="9"/>
    </row>
    <row r="121" spans="1:12" s="32" customFormat="1">
      <c r="A121" s="32" t="s">
        <v>1544</v>
      </c>
      <c r="B121" s="110" t="s">
        <v>167</v>
      </c>
      <c r="C121" s="20"/>
      <c r="D121" s="107" t="s">
        <v>168</v>
      </c>
      <c r="E121" s="100">
        <v>1536</v>
      </c>
      <c r="F121" s="117">
        <v>0</v>
      </c>
      <c r="G121" s="9">
        <v>1.5</v>
      </c>
      <c r="H121" s="73">
        <v>600</v>
      </c>
      <c r="I121" s="87"/>
      <c r="J121" s="9">
        <v>1.25</v>
      </c>
      <c r="K121" s="32" t="s">
        <v>1919</v>
      </c>
    </row>
    <row r="122" spans="1:12" s="32" customFormat="1" ht="12.75">
      <c r="A122" s="32" t="s">
        <v>1545</v>
      </c>
      <c r="B122" s="110" t="s">
        <v>169</v>
      </c>
      <c r="C122" s="20"/>
      <c r="D122" s="107" t="s">
        <v>170</v>
      </c>
      <c r="E122" s="85">
        <v>0</v>
      </c>
      <c r="F122" s="85">
        <v>0</v>
      </c>
      <c r="G122" s="85">
        <v>0</v>
      </c>
      <c r="H122" s="73">
        <v>1350</v>
      </c>
      <c r="I122" s="103" t="s">
        <v>2494</v>
      </c>
      <c r="J122" s="9">
        <v>1.35</v>
      </c>
      <c r="K122" s="32" t="s">
        <v>1834</v>
      </c>
    </row>
    <row r="123" spans="1:12" s="32" customFormat="1" ht="12.75" hidden="1">
      <c r="A123" s="32" t="s">
        <v>1546</v>
      </c>
      <c r="B123" s="110" t="s">
        <v>171</v>
      </c>
      <c r="C123" s="20"/>
      <c r="D123" s="107" t="s">
        <v>172</v>
      </c>
      <c r="E123" s="100">
        <v>0</v>
      </c>
      <c r="F123" s="85" t="s">
        <v>1963</v>
      </c>
      <c r="G123" s="9">
        <v>2.1</v>
      </c>
      <c r="H123" s="73"/>
      <c r="I123" s="87"/>
      <c r="J123" s="9"/>
    </row>
    <row r="124" spans="1:12" s="32" customFormat="1" ht="12.75">
      <c r="A124" s="32" t="s">
        <v>1909</v>
      </c>
      <c r="B124" s="112" t="s">
        <v>1071</v>
      </c>
      <c r="C124" s="20"/>
      <c r="D124" s="107" t="s">
        <v>1448</v>
      </c>
      <c r="E124" s="85">
        <v>0</v>
      </c>
      <c r="F124" s="85">
        <v>0</v>
      </c>
      <c r="G124" s="85">
        <v>0</v>
      </c>
      <c r="H124" s="73">
        <v>2250</v>
      </c>
      <c r="I124" s="105">
        <v>0</v>
      </c>
      <c r="J124" s="9">
        <v>1.5</v>
      </c>
      <c r="K124" s="32" t="s">
        <v>1835</v>
      </c>
    </row>
    <row r="125" spans="1:12" s="32" customFormat="1" ht="12.75">
      <c r="A125" s="32" t="s">
        <v>1547</v>
      </c>
      <c r="B125" s="110" t="s">
        <v>173</v>
      </c>
      <c r="C125" s="20"/>
      <c r="D125" s="107" t="s">
        <v>174</v>
      </c>
      <c r="E125" s="100">
        <v>352</v>
      </c>
      <c r="F125" s="85">
        <v>0</v>
      </c>
      <c r="G125" s="9">
        <v>1.9</v>
      </c>
      <c r="H125" s="73">
        <v>0</v>
      </c>
      <c r="I125" s="87"/>
      <c r="J125" s="9"/>
      <c r="K125" s="32" t="s">
        <v>1920</v>
      </c>
    </row>
    <row r="126" spans="1:12" s="32" customFormat="1" ht="12.75" hidden="1">
      <c r="A126" s="32" t="s">
        <v>1548</v>
      </c>
      <c r="B126" s="110" t="s">
        <v>175</v>
      </c>
      <c r="C126" s="20"/>
      <c r="D126" s="107" t="s">
        <v>176</v>
      </c>
      <c r="E126" s="101">
        <v>0</v>
      </c>
      <c r="F126" s="77"/>
      <c r="G126" s="9">
        <v>2.9</v>
      </c>
      <c r="H126" s="73"/>
      <c r="I126" s="87"/>
      <c r="J126" s="9"/>
    </row>
    <row r="127" spans="1:12" s="32" customFormat="1" ht="12.75">
      <c r="A127" s="32" t="s">
        <v>2461</v>
      </c>
      <c r="B127" s="110" t="s">
        <v>2460</v>
      </c>
      <c r="C127" s="20"/>
      <c r="D127" s="107" t="s">
        <v>746</v>
      </c>
      <c r="E127" s="100">
        <v>1024</v>
      </c>
      <c r="F127" s="103">
        <v>0</v>
      </c>
      <c r="G127" s="9">
        <v>1.8</v>
      </c>
      <c r="H127" s="73">
        <v>0</v>
      </c>
      <c r="I127" s="73">
        <v>0</v>
      </c>
      <c r="J127" s="9"/>
      <c r="L127" s="32" t="s">
        <v>2462</v>
      </c>
    </row>
    <row r="128" spans="1:12" s="32" customFormat="1">
      <c r="A128" s="32" t="s">
        <v>1549</v>
      </c>
      <c r="B128" s="110" t="s">
        <v>179</v>
      </c>
      <c r="C128" s="20"/>
      <c r="D128" s="107" t="s">
        <v>180</v>
      </c>
      <c r="E128" s="100">
        <v>1280</v>
      </c>
      <c r="F128" s="117">
        <v>0</v>
      </c>
      <c r="G128" s="9">
        <v>1.5</v>
      </c>
      <c r="H128" s="73">
        <v>11750</v>
      </c>
      <c r="I128" s="103">
        <v>0</v>
      </c>
      <c r="J128" s="9">
        <v>1.25</v>
      </c>
      <c r="K128" s="32" t="s">
        <v>1836</v>
      </c>
    </row>
    <row r="129" spans="1:11" s="32" customFormat="1">
      <c r="A129" s="32" t="s">
        <v>1550</v>
      </c>
      <c r="B129" s="110" t="s">
        <v>181</v>
      </c>
      <c r="C129" s="20"/>
      <c r="D129" s="107" t="s">
        <v>182</v>
      </c>
      <c r="E129" s="85">
        <v>2560</v>
      </c>
      <c r="F129" s="117">
        <v>0</v>
      </c>
      <c r="G129" s="9">
        <v>2.1</v>
      </c>
      <c r="H129" s="73"/>
      <c r="I129" s="87"/>
      <c r="J129" s="9"/>
    </row>
    <row r="130" spans="1:11" s="32" customFormat="1">
      <c r="A130" s="32" t="s">
        <v>1551</v>
      </c>
      <c r="B130" s="110" t="s">
        <v>1116</v>
      </c>
      <c r="C130" s="20"/>
      <c r="D130" s="107" t="s">
        <v>1115</v>
      </c>
      <c r="E130" s="100">
        <v>480</v>
      </c>
      <c r="F130" s="117">
        <v>0</v>
      </c>
      <c r="G130" s="9">
        <v>2.25</v>
      </c>
      <c r="H130" s="73"/>
      <c r="I130" s="87"/>
      <c r="J130" s="9"/>
    </row>
    <row r="131" spans="1:11" s="32" customFormat="1" ht="12.75">
      <c r="A131" s="32" t="s">
        <v>1552</v>
      </c>
      <c r="B131" s="110" t="s">
        <v>931</v>
      </c>
      <c r="C131" s="20"/>
      <c r="D131" s="107" t="s">
        <v>932</v>
      </c>
      <c r="E131" s="100">
        <v>384</v>
      </c>
      <c r="F131" s="103">
        <v>0</v>
      </c>
      <c r="G131" s="9">
        <v>1.5</v>
      </c>
      <c r="H131" s="73"/>
      <c r="I131" s="87"/>
      <c r="J131" s="9"/>
    </row>
    <row r="132" spans="1:11" s="32" customFormat="1">
      <c r="A132" s="32" t="s">
        <v>1553</v>
      </c>
      <c r="B132" s="110" t="s">
        <v>761</v>
      </c>
      <c r="C132" s="20"/>
      <c r="D132" s="107" t="s">
        <v>762</v>
      </c>
      <c r="E132" s="100">
        <v>1344</v>
      </c>
      <c r="F132" s="117">
        <v>0</v>
      </c>
      <c r="G132" s="9">
        <v>1.65</v>
      </c>
      <c r="H132" s="73">
        <v>4200</v>
      </c>
      <c r="I132" s="117">
        <v>0</v>
      </c>
      <c r="J132" s="9">
        <v>1.35</v>
      </c>
      <c r="K132" s="32" t="s">
        <v>1837</v>
      </c>
    </row>
    <row r="133" spans="1:11" s="32" customFormat="1">
      <c r="A133" s="32" t="s">
        <v>1554</v>
      </c>
      <c r="B133" s="110" t="s">
        <v>183</v>
      </c>
      <c r="C133" s="20"/>
      <c r="D133" s="107" t="s">
        <v>184</v>
      </c>
      <c r="E133" s="100">
        <v>1312</v>
      </c>
      <c r="F133" s="117">
        <v>0</v>
      </c>
      <c r="G133" s="9">
        <v>2.1</v>
      </c>
      <c r="H133" s="73"/>
      <c r="I133" s="87"/>
      <c r="J133" s="9"/>
    </row>
    <row r="134" spans="1:11" s="32" customFormat="1" ht="12.75">
      <c r="A134" s="32" t="s">
        <v>1555</v>
      </c>
      <c r="B134" s="110" t="s">
        <v>1069</v>
      </c>
      <c r="C134" s="20"/>
      <c r="D134" s="107" t="s">
        <v>1070</v>
      </c>
      <c r="E134" s="100">
        <v>0</v>
      </c>
      <c r="F134" s="103" t="s">
        <v>2475</v>
      </c>
      <c r="G134" s="9">
        <v>2.0499999999999998</v>
      </c>
      <c r="H134" s="73"/>
      <c r="I134" s="87"/>
      <c r="J134" s="9">
        <v>1.75</v>
      </c>
      <c r="K134" s="32" t="s">
        <v>1924</v>
      </c>
    </row>
    <row r="135" spans="1:11" s="32" customFormat="1" ht="12.75">
      <c r="A135" s="32" t="s">
        <v>1556</v>
      </c>
      <c r="B135" s="110" t="s">
        <v>185</v>
      </c>
      <c r="C135" s="20"/>
      <c r="D135" s="107" t="s">
        <v>186</v>
      </c>
      <c r="E135" s="100">
        <v>160</v>
      </c>
      <c r="F135" s="85">
        <v>0</v>
      </c>
      <c r="G135" s="9">
        <v>2.4</v>
      </c>
      <c r="H135" s="73"/>
      <c r="I135" s="87"/>
      <c r="J135" s="9"/>
    </row>
    <row r="136" spans="1:11" s="32" customFormat="1" ht="12.75">
      <c r="A136" s="32" t="s">
        <v>1557</v>
      </c>
      <c r="B136" s="110" t="s">
        <v>1976</v>
      </c>
      <c r="C136" s="20"/>
      <c r="D136" s="107" t="s">
        <v>190</v>
      </c>
      <c r="E136" s="85">
        <v>0</v>
      </c>
      <c r="F136" s="85" t="s">
        <v>2454</v>
      </c>
      <c r="G136" s="9">
        <v>3.95</v>
      </c>
      <c r="H136" s="73"/>
      <c r="I136" s="87"/>
      <c r="J136" s="9"/>
    </row>
    <row r="137" spans="1:11" s="32" customFormat="1">
      <c r="A137" s="32" t="s">
        <v>1558</v>
      </c>
      <c r="B137" s="110" t="s">
        <v>191</v>
      </c>
      <c r="C137" s="20"/>
      <c r="D137" s="107" t="s">
        <v>192</v>
      </c>
      <c r="E137" s="100">
        <v>736</v>
      </c>
      <c r="F137" s="117">
        <v>0</v>
      </c>
      <c r="G137" s="9">
        <v>2.4</v>
      </c>
      <c r="H137" s="73"/>
      <c r="I137" s="87"/>
      <c r="J137" s="9"/>
    </row>
    <row r="138" spans="1:11" s="32" customFormat="1">
      <c r="A138" s="32" t="s">
        <v>1559</v>
      </c>
      <c r="B138" s="110" t="s">
        <v>999</v>
      </c>
      <c r="C138" s="24" t="s">
        <v>998</v>
      </c>
      <c r="D138" s="107" t="s">
        <v>1000</v>
      </c>
      <c r="E138" s="100">
        <v>4032</v>
      </c>
      <c r="F138" s="117">
        <v>0</v>
      </c>
      <c r="G138" s="9">
        <v>1.5</v>
      </c>
      <c r="H138" s="73"/>
      <c r="I138" s="87"/>
      <c r="J138" s="9"/>
    </row>
    <row r="139" spans="1:11" s="32" customFormat="1">
      <c r="A139" s="32" t="s">
        <v>1560</v>
      </c>
      <c r="B139" s="110" t="s">
        <v>193</v>
      </c>
      <c r="C139" s="20"/>
      <c r="D139" s="107" t="s">
        <v>194</v>
      </c>
      <c r="E139" s="100">
        <v>576</v>
      </c>
      <c r="F139" s="117">
        <v>0</v>
      </c>
      <c r="G139" s="9">
        <v>1.85</v>
      </c>
      <c r="H139" s="73"/>
      <c r="I139" s="87"/>
      <c r="J139" s="9"/>
      <c r="K139" s="32" t="s">
        <v>1926</v>
      </c>
    </row>
    <row r="140" spans="1:11" s="32" customFormat="1">
      <c r="A140" s="32" t="s">
        <v>1561</v>
      </c>
      <c r="B140" s="110" t="s">
        <v>195</v>
      </c>
      <c r="C140" s="20"/>
      <c r="D140" s="107" t="s">
        <v>196</v>
      </c>
      <c r="E140" s="100">
        <v>2688</v>
      </c>
      <c r="F140" s="117">
        <v>0</v>
      </c>
      <c r="G140" s="9">
        <v>1.5</v>
      </c>
      <c r="H140" s="73"/>
      <c r="I140" s="87"/>
      <c r="J140" s="9"/>
      <c r="K140" s="32" t="s">
        <v>1921</v>
      </c>
    </row>
    <row r="141" spans="1:11" s="32" customFormat="1" ht="12.75">
      <c r="A141" s="32" t="s">
        <v>1562</v>
      </c>
      <c r="B141" s="110" t="s">
        <v>197</v>
      </c>
      <c r="C141" s="20"/>
      <c r="D141" s="107" t="s">
        <v>198</v>
      </c>
      <c r="E141" s="100">
        <v>1600</v>
      </c>
      <c r="F141" s="103">
        <v>0</v>
      </c>
      <c r="G141" s="9">
        <v>1.85</v>
      </c>
      <c r="H141" s="73"/>
      <c r="I141" s="87"/>
      <c r="J141" s="9"/>
      <c r="K141" s="32" t="s">
        <v>1925</v>
      </c>
    </row>
    <row r="142" spans="1:11" s="32" customFormat="1" ht="12.75">
      <c r="A142" s="32" t="s">
        <v>1563</v>
      </c>
      <c r="B142" s="110" t="s">
        <v>1067</v>
      </c>
      <c r="C142" s="20"/>
      <c r="D142" s="107" t="s">
        <v>1068</v>
      </c>
      <c r="E142" s="100">
        <v>320</v>
      </c>
      <c r="F142" s="103">
        <v>0</v>
      </c>
      <c r="G142" s="9">
        <v>1.85</v>
      </c>
      <c r="H142" s="73"/>
      <c r="I142" s="87"/>
      <c r="J142" s="9"/>
    </row>
    <row r="143" spans="1:11">
      <c r="A143" s="32" t="s">
        <v>1564</v>
      </c>
      <c r="B143" s="110" t="s">
        <v>199</v>
      </c>
      <c r="C143" s="20"/>
      <c r="D143" s="107" t="s">
        <v>200</v>
      </c>
      <c r="E143" s="100">
        <v>768</v>
      </c>
      <c r="F143" s="103">
        <v>0</v>
      </c>
      <c r="G143" s="9">
        <v>1.5</v>
      </c>
      <c r="H143" s="73"/>
      <c r="I143" s="87"/>
      <c r="J143" s="9"/>
    </row>
    <row r="144" spans="1:11">
      <c r="A144" s="32" t="s">
        <v>1565</v>
      </c>
      <c r="B144" s="110" t="s">
        <v>201</v>
      </c>
      <c r="C144" s="20" t="s">
        <v>202</v>
      </c>
      <c r="D144" s="107" t="s">
        <v>203</v>
      </c>
      <c r="E144" s="85">
        <v>288</v>
      </c>
      <c r="F144" s="117"/>
      <c r="G144" s="9">
        <v>1.65</v>
      </c>
      <c r="H144" s="73"/>
      <c r="I144" s="87"/>
      <c r="J144" s="9"/>
    </row>
    <row r="145" spans="1:11" hidden="1">
      <c r="A145" s="32" t="s">
        <v>1566</v>
      </c>
      <c r="B145" s="110" t="s">
        <v>1398</v>
      </c>
      <c r="C145" s="20" t="s">
        <v>1399</v>
      </c>
      <c r="D145" s="107" t="s">
        <v>1400</v>
      </c>
      <c r="E145" s="100">
        <v>0</v>
      </c>
      <c r="F145" s="85" t="s">
        <v>1963</v>
      </c>
      <c r="G145" s="9">
        <v>2.4</v>
      </c>
      <c r="H145" s="73"/>
      <c r="I145" s="87"/>
      <c r="J145" s="9"/>
    </row>
    <row r="146" spans="1:11">
      <c r="A146" s="32" t="s">
        <v>1567</v>
      </c>
      <c r="B146" s="110" t="s">
        <v>204</v>
      </c>
      <c r="C146" s="20" t="s">
        <v>205</v>
      </c>
      <c r="D146" s="107" t="s">
        <v>206</v>
      </c>
      <c r="E146" s="100">
        <v>1472</v>
      </c>
      <c r="F146" s="103">
        <v>0</v>
      </c>
      <c r="G146" s="9">
        <v>1.65</v>
      </c>
      <c r="H146" s="73"/>
      <c r="I146" s="87"/>
      <c r="J146" s="9"/>
    </row>
    <row r="147" spans="1:11">
      <c r="A147" s="32" t="s">
        <v>1568</v>
      </c>
      <c r="B147" s="110" t="s">
        <v>207</v>
      </c>
      <c r="C147" s="20"/>
      <c r="D147" s="107" t="s">
        <v>208</v>
      </c>
      <c r="E147" s="100">
        <v>0</v>
      </c>
      <c r="F147" s="85">
        <v>0</v>
      </c>
      <c r="G147" s="85">
        <v>0</v>
      </c>
      <c r="H147" s="73">
        <v>750</v>
      </c>
      <c r="I147" s="105">
        <v>0</v>
      </c>
      <c r="J147" s="9">
        <v>1.25</v>
      </c>
      <c r="K147" t="s">
        <v>1838</v>
      </c>
    </row>
    <row r="148" spans="1:11">
      <c r="A148" s="32" t="s">
        <v>1569</v>
      </c>
      <c r="B148" s="110" t="s">
        <v>980</v>
      </c>
      <c r="C148" s="20"/>
      <c r="D148" s="107" t="s">
        <v>981</v>
      </c>
      <c r="E148" s="100">
        <v>0</v>
      </c>
      <c r="F148" s="103" t="s">
        <v>2495</v>
      </c>
      <c r="G148" s="9">
        <v>2.4</v>
      </c>
      <c r="H148" s="73"/>
      <c r="I148" s="87"/>
      <c r="J148" s="9"/>
    </row>
    <row r="149" spans="1:11">
      <c r="A149" s="32" t="s">
        <v>1570</v>
      </c>
      <c r="B149" s="110" t="s">
        <v>1975</v>
      </c>
      <c r="C149" s="20"/>
      <c r="D149" s="107" t="s">
        <v>1108</v>
      </c>
      <c r="E149" s="100">
        <v>1440</v>
      </c>
      <c r="F149" s="103">
        <v>0</v>
      </c>
      <c r="G149" s="9">
        <v>1.65</v>
      </c>
      <c r="H149" s="73"/>
      <c r="I149" s="87"/>
      <c r="J149" s="9"/>
    </row>
    <row r="150" spans="1:11">
      <c r="A150" s="32"/>
      <c r="B150" s="126" t="s">
        <v>2481</v>
      </c>
      <c r="C150" s="20"/>
      <c r="D150" s="125" t="s">
        <v>2482</v>
      </c>
      <c r="E150" s="100"/>
      <c r="F150" s="103"/>
      <c r="G150" s="9"/>
      <c r="H150" s="73">
        <v>0</v>
      </c>
      <c r="I150" s="87" t="s">
        <v>2455</v>
      </c>
      <c r="J150" s="9">
        <v>1.25</v>
      </c>
      <c r="K150" t="s">
        <v>2483</v>
      </c>
    </row>
    <row r="151" spans="1:11">
      <c r="A151" s="32" t="s">
        <v>1571</v>
      </c>
      <c r="B151" s="110" t="s">
        <v>211</v>
      </c>
      <c r="C151" s="20"/>
      <c r="D151" s="107" t="s">
        <v>212</v>
      </c>
      <c r="E151" s="100">
        <v>928</v>
      </c>
      <c r="F151" s="103">
        <v>0</v>
      </c>
      <c r="G151" s="9">
        <v>1.8</v>
      </c>
      <c r="H151" s="73"/>
      <c r="I151" s="87"/>
      <c r="J151" s="9"/>
    </row>
    <row r="152" spans="1:11">
      <c r="A152" s="32" t="s">
        <v>1572</v>
      </c>
      <c r="B152" s="110" t="s">
        <v>213</v>
      </c>
      <c r="C152" s="51" t="s">
        <v>1005</v>
      </c>
      <c r="D152" s="107" t="s">
        <v>214</v>
      </c>
      <c r="E152" s="100">
        <v>0</v>
      </c>
      <c r="F152" s="85" t="s">
        <v>2454</v>
      </c>
      <c r="G152" s="9">
        <v>1.8</v>
      </c>
      <c r="H152" s="73"/>
      <c r="I152" s="87"/>
      <c r="J152" s="9"/>
    </row>
    <row r="153" spans="1:11">
      <c r="A153" s="32" t="s">
        <v>1573</v>
      </c>
      <c r="B153" s="110" t="s">
        <v>948</v>
      </c>
      <c r="C153" s="20"/>
      <c r="D153" s="107" t="s">
        <v>949</v>
      </c>
      <c r="E153" s="101">
        <v>0</v>
      </c>
      <c r="F153" s="103" t="s">
        <v>2454</v>
      </c>
      <c r="G153" s="9">
        <v>1.9</v>
      </c>
      <c r="H153" s="73"/>
      <c r="I153" s="87"/>
      <c r="J153" s="9"/>
      <c r="K153" s="32" t="s">
        <v>1927</v>
      </c>
    </row>
    <row r="154" spans="1:11" hidden="1">
      <c r="A154" s="32" t="s">
        <v>1574</v>
      </c>
      <c r="B154" s="110" t="s">
        <v>217</v>
      </c>
      <c r="C154" s="20" t="s">
        <v>1426</v>
      </c>
      <c r="D154" s="107" t="s">
        <v>218</v>
      </c>
      <c r="E154" s="100">
        <v>0</v>
      </c>
      <c r="F154" s="85" t="s">
        <v>1963</v>
      </c>
      <c r="G154" s="9">
        <v>3.75</v>
      </c>
      <c r="H154" s="73"/>
      <c r="I154" s="87"/>
      <c r="J154" s="9"/>
    </row>
    <row r="155" spans="1:11" hidden="1">
      <c r="A155" s="32" t="s">
        <v>1575</v>
      </c>
      <c r="B155" s="110" t="s">
        <v>1007</v>
      </c>
      <c r="C155" s="20" t="s">
        <v>823</v>
      </c>
      <c r="D155" s="107" t="s">
        <v>1006</v>
      </c>
      <c r="E155" s="100">
        <v>0</v>
      </c>
      <c r="F155" s="85" t="s">
        <v>1963</v>
      </c>
      <c r="G155" s="9">
        <v>2.1</v>
      </c>
      <c r="H155" s="73"/>
      <c r="I155" s="87"/>
      <c r="J155" s="9"/>
    </row>
    <row r="156" spans="1:11">
      <c r="A156" s="32" t="s">
        <v>1576</v>
      </c>
      <c r="B156" s="110" t="s">
        <v>226</v>
      </c>
      <c r="C156" s="76" t="s">
        <v>2472</v>
      </c>
      <c r="D156" s="107" t="s">
        <v>227</v>
      </c>
      <c r="E156" s="100">
        <v>992</v>
      </c>
      <c r="F156" s="103">
        <v>0</v>
      </c>
      <c r="G156" s="9">
        <v>2.7</v>
      </c>
      <c r="H156" s="73"/>
      <c r="I156" s="87"/>
      <c r="J156" s="9"/>
    </row>
    <row r="157" spans="1:11">
      <c r="A157" s="32" t="s">
        <v>1577</v>
      </c>
      <c r="B157" s="110" t="s">
        <v>228</v>
      </c>
      <c r="C157" s="20" t="s">
        <v>229</v>
      </c>
      <c r="D157" s="107" t="s">
        <v>230</v>
      </c>
      <c r="E157" s="100">
        <v>192</v>
      </c>
      <c r="F157" s="117">
        <v>0</v>
      </c>
      <c r="G157" s="9">
        <v>1.7</v>
      </c>
      <c r="H157" s="73"/>
      <c r="I157" s="87"/>
      <c r="J157" s="9"/>
    </row>
    <row r="158" spans="1:11">
      <c r="A158" s="32" t="s">
        <v>1578</v>
      </c>
      <c r="B158" s="110" t="s">
        <v>1401</v>
      </c>
      <c r="C158" s="20"/>
      <c r="D158" s="107" t="s">
        <v>1402</v>
      </c>
      <c r="E158" s="100">
        <v>608</v>
      </c>
      <c r="F158" s="117">
        <v>0</v>
      </c>
      <c r="G158" s="9">
        <v>1.9</v>
      </c>
      <c r="H158" s="73"/>
      <c r="I158" s="87"/>
      <c r="J158" s="9"/>
    </row>
    <row r="159" spans="1:11">
      <c r="A159" s="32" t="s">
        <v>1579</v>
      </c>
      <c r="B159" s="110" t="s">
        <v>231</v>
      </c>
      <c r="C159" s="20"/>
      <c r="D159" s="107" t="s">
        <v>232</v>
      </c>
      <c r="E159" s="100">
        <v>2144</v>
      </c>
      <c r="F159" s="103">
        <v>0</v>
      </c>
      <c r="G159" s="9">
        <v>1.5</v>
      </c>
      <c r="H159" s="73">
        <v>2600</v>
      </c>
      <c r="I159" s="105">
        <v>0</v>
      </c>
      <c r="J159" s="9">
        <v>1.35</v>
      </c>
      <c r="K159" t="s">
        <v>1839</v>
      </c>
    </row>
    <row r="160" spans="1:11">
      <c r="A160" s="32" t="s">
        <v>1580</v>
      </c>
      <c r="B160" s="110" t="s">
        <v>1066</v>
      </c>
      <c r="C160" s="20"/>
      <c r="D160" s="107" t="s">
        <v>513</v>
      </c>
      <c r="E160" s="100">
        <v>640</v>
      </c>
      <c r="F160" s="117">
        <v>0</v>
      </c>
      <c r="G160" s="9">
        <v>1.85</v>
      </c>
      <c r="H160" s="73"/>
      <c r="I160" s="87"/>
      <c r="J160" s="9"/>
    </row>
    <row r="161" spans="1:11">
      <c r="A161" s="32" t="s">
        <v>1581</v>
      </c>
      <c r="B161" s="110" t="s">
        <v>233</v>
      </c>
      <c r="C161" s="20"/>
      <c r="D161" s="107" t="s">
        <v>234</v>
      </c>
      <c r="E161" s="100">
        <v>1984</v>
      </c>
      <c r="F161" s="103">
        <v>0</v>
      </c>
      <c r="G161" s="9">
        <v>1.5</v>
      </c>
      <c r="H161" s="73">
        <v>3900</v>
      </c>
      <c r="I161" s="105">
        <v>0</v>
      </c>
      <c r="J161" s="9">
        <v>1.25</v>
      </c>
      <c r="K161" t="s">
        <v>1840</v>
      </c>
    </row>
    <row r="162" spans="1:11">
      <c r="A162" s="32" t="s">
        <v>1582</v>
      </c>
      <c r="B162" s="110" t="s">
        <v>1064</v>
      </c>
      <c r="C162" s="20"/>
      <c r="D162" s="107" t="s">
        <v>1065</v>
      </c>
      <c r="E162" s="100">
        <v>0</v>
      </c>
      <c r="F162" s="103" t="s">
        <v>2454</v>
      </c>
      <c r="G162" s="9">
        <v>1.85</v>
      </c>
      <c r="H162" s="73"/>
      <c r="I162" s="87"/>
      <c r="J162" s="9"/>
    </row>
    <row r="163" spans="1:11">
      <c r="A163" s="32" t="s">
        <v>1583</v>
      </c>
      <c r="B163" s="110" t="s">
        <v>235</v>
      </c>
      <c r="C163" s="20"/>
      <c r="D163" s="107" t="s">
        <v>236</v>
      </c>
      <c r="E163" s="100">
        <v>1792</v>
      </c>
      <c r="F163" s="85">
        <v>0</v>
      </c>
      <c r="G163" s="9">
        <v>1.9</v>
      </c>
      <c r="H163" s="73"/>
      <c r="I163" s="87"/>
      <c r="J163" s="9"/>
    </row>
    <row r="164" spans="1:11">
      <c r="A164" s="32" t="s">
        <v>1584</v>
      </c>
      <c r="B164" s="110" t="s">
        <v>237</v>
      </c>
      <c r="C164" s="20"/>
      <c r="D164" s="107" t="s">
        <v>238</v>
      </c>
      <c r="E164" s="100">
        <v>1056</v>
      </c>
      <c r="F164" s="85">
        <v>0</v>
      </c>
      <c r="G164" s="9">
        <v>1.9</v>
      </c>
      <c r="H164" s="73"/>
      <c r="I164" s="87"/>
      <c r="J164" s="9"/>
    </row>
    <row r="165" spans="1:11">
      <c r="A165" s="32" t="s">
        <v>1585</v>
      </c>
      <c r="B165" s="110" t="s">
        <v>239</v>
      </c>
      <c r="C165" s="20" t="s">
        <v>240</v>
      </c>
      <c r="D165" s="107" t="s">
        <v>241</v>
      </c>
      <c r="E165" s="100">
        <v>1632</v>
      </c>
      <c r="F165" s="103">
        <v>0</v>
      </c>
      <c r="G165" s="9">
        <v>1.8</v>
      </c>
      <c r="H165" s="73"/>
      <c r="I165" s="87"/>
      <c r="J165" s="9"/>
    </row>
    <row r="166" spans="1:11">
      <c r="A166" s="32" t="s">
        <v>1586</v>
      </c>
      <c r="B166" s="110" t="s">
        <v>242</v>
      </c>
      <c r="C166" s="20" t="s">
        <v>243</v>
      </c>
      <c r="D166" s="107" t="s">
        <v>244</v>
      </c>
      <c r="E166" s="100">
        <v>2240</v>
      </c>
      <c r="F166" s="105">
        <v>0</v>
      </c>
      <c r="G166" s="9">
        <v>2.1</v>
      </c>
      <c r="H166" s="73"/>
      <c r="I166" s="87"/>
      <c r="J166" s="9"/>
    </row>
    <row r="167" spans="1:11">
      <c r="A167" s="32" t="s">
        <v>1587</v>
      </c>
      <c r="B167" s="110" t="s">
        <v>245</v>
      </c>
      <c r="C167" s="20"/>
      <c r="D167" s="107" t="s">
        <v>246</v>
      </c>
      <c r="E167" s="85">
        <v>0</v>
      </c>
      <c r="F167" s="85">
        <v>0</v>
      </c>
      <c r="G167" s="85">
        <v>0</v>
      </c>
      <c r="H167" s="73">
        <v>2700</v>
      </c>
      <c r="I167" s="105">
        <v>0</v>
      </c>
      <c r="J167" s="9">
        <v>1.35</v>
      </c>
      <c r="K167" t="s">
        <v>1841</v>
      </c>
    </row>
    <row r="168" spans="1:11">
      <c r="A168" s="32" t="s">
        <v>1588</v>
      </c>
      <c r="B168" s="110" t="s">
        <v>247</v>
      </c>
      <c r="C168" s="20" t="s">
        <v>1266</v>
      </c>
      <c r="D168" s="107" t="s">
        <v>248</v>
      </c>
      <c r="E168" s="100">
        <v>832</v>
      </c>
      <c r="F168" s="117">
        <v>0</v>
      </c>
      <c r="G168" s="9">
        <v>1.7</v>
      </c>
      <c r="H168" s="73">
        <v>200</v>
      </c>
      <c r="I168" s="105">
        <v>0</v>
      </c>
      <c r="J168" s="9">
        <v>1.35</v>
      </c>
      <c r="K168" t="s">
        <v>1842</v>
      </c>
    </row>
    <row r="169" spans="1:11">
      <c r="A169" s="32" t="s">
        <v>1589</v>
      </c>
      <c r="B169" s="110" t="s">
        <v>251</v>
      </c>
      <c r="C169" s="20"/>
      <c r="D169" s="107" t="s">
        <v>252</v>
      </c>
      <c r="E169" s="100">
        <v>352</v>
      </c>
      <c r="F169" s="103">
        <v>0</v>
      </c>
      <c r="G169" s="9">
        <v>1.7</v>
      </c>
      <c r="H169" s="73">
        <v>300</v>
      </c>
      <c r="I169" s="87"/>
      <c r="J169" s="9">
        <v>1.35</v>
      </c>
      <c r="K169" t="s">
        <v>1843</v>
      </c>
    </row>
    <row r="170" spans="1:11">
      <c r="A170" s="32" t="s">
        <v>1590</v>
      </c>
      <c r="B170" s="110" t="s">
        <v>253</v>
      </c>
      <c r="C170" s="20"/>
      <c r="D170" s="107" t="s">
        <v>1389</v>
      </c>
      <c r="E170" s="85">
        <v>0</v>
      </c>
      <c r="F170" s="85">
        <v>0</v>
      </c>
      <c r="G170" s="9">
        <v>0</v>
      </c>
      <c r="H170" s="73">
        <v>950</v>
      </c>
      <c r="I170" s="105">
        <v>0</v>
      </c>
      <c r="J170" s="9">
        <v>1.35</v>
      </c>
      <c r="K170" t="s">
        <v>1844</v>
      </c>
    </row>
    <row r="171" spans="1:11">
      <c r="A171" s="32" t="s">
        <v>1591</v>
      </c>
      <c r="B171" s="110" t="s">
        <v>1062</v>
      </c>
      <c r="C171" s="20"/>
      <c r="D171" s="107" t="s">
        <v>1063</v>
      </c>
      <c r="E171" s="100">
        <v>1344</v>
      </c>
      <c r="F171" s="103">
        <v>0</v>
      </c>
      <c r="G171" s="9">
        <v>2.0499999999999998</v>
      </c>
      <c r="H171" s="73"/>
      <c r="I171" s="87"/>
      <c r="J171" s="9"/>
    </row>
    <row r="172" spans="1:11">
      <c r="A172" s="32" t="s">
        <v>1592</v>
      </c>
      <c r="B172" s="110" t="s">
        <v>257</v>
      </c>
      <c r="C172" s="20"/>
      <c r="D172" s="107" t="s">
        <v>258</v>
      </c>
      <c r="E172" s="100">
        <v>0</v>
      </c>
      <c r="F172" s="85" t="s">
        <v>2454</v>
      </c>
      <c r="G172" s="9">
        <v>2.1</v>
      </c>
      <c r="H172" s="73"/>
      <c r="I172" s="87"/>
      <c r="J172" s="9"/>
    </row>
    <row r="173" spans="1:11" hidden="1">
      <c r="A173" s="32" t="s">
        <v>1593</v>
      </c>
      <c r="B173" s="110" t="s">
        <v>1060</v>
      </c>
      <c r="C173" s="20"/>
      <c r="D173" s="107" t="s">
        <v>1061</v>
      </c>
      <c r="E173" s="100">
        <v>0</v>
      </c>
      <c r="F173" s="85" t="s">
        <v>1963</v>
      </c>
      <c r="G173" s="9">
        <v>1.85</v>
      </c>
      <c r="H173" s="73"/>
      <c r="I173" s="87"/>
      <c r="J173" s="9"/>
    </row>
    <row r="174" spans="1:11">
      <c r="A174" s="32" t="s">
        <v>1594</v>
      </c>
      <c r="B174" s="110" t="s">
        <v>1435</v>
      </c>
      <c r="C174" s="20"/>
      <c r="D174" s="107" t="s">
        <v>1436</v>
      </c>
      <c r="E174" s="100">
        <v>0</v>
      </c>
      <c r="F174" s="85" t="s">
        <v>2454</v>
      </c>
      <c r="G174" s="9">
        <v>2.75</v>
      </c>
      <c r="H174" s="73"/>
      <c r="I174" s="87"/>
      <c r="J174" s="9"/>
    </row>
    <row r="175" spans="1:11">
      <c r="A175" s="32" t="s">
        <v>1595</v>
      </c>
      <c r="B175" s="110" t="s">
        <v>1889</v>
      </c>
      <c r="C175" s="20"/>
      <c r="D175" s="107" t="s">
        <v>1008</v>
      </c>
      <c r="E175" s="100">
        <v>1088</v>
      </c>
      <c r="F175" s="85">
        <v>0</v>
      </c>
      <c r="G175" s="9">
        <v>3</v>
      </c>
      <c r="H175" s="73"/>
      <c r="I175" s="87"/>
      <c r="J175" s="9"/>
    </row>
    <row r="176" spans="1:11">
      <c r="A176" s="32" t="s">
        <v>1596</v>
      </c>
      <c r="B176" s="110" t="s">
        <v>259</v>
      </c>
      <c r="C176" s="20"/>
      <c r="D176" s="107" t="s">
        <v>260</v>
      </c>
      <c r="E176" s="100">
        <v>672</v>
      </c>
      <c r="F176" s="117">
        <v>0</v>
      </c>
      <c r="G176" s="9">
        <v>1.65</v>
      </c>
      <c r="H176" s="73">
        <v>1250</v>
      </c>
      <c r="I176" s="105">
        <v>0</v>
      </c>
      <c r="J176" s="9">
        <v>1.35</v>
      </c>
      <c r="K176" t="s">
        <v>1845</v>
      </c>
    </row>
    <row r="177" spans="1:11">
      <c r="A177" s="32" t="s">
        <v>1597</v>
      </c>
      <c r="B177" s="110" t="s">
        <v>263</v>
      </c>
      <c r="C177" s="20"/>
      <c r="D177" s="107" t="s">
        <v>264</v>
      </c>
      <c r="E177" s="100">
        <v>512</v>
      </c>
      <c r="F177" s="103">
        <v>0</v>
      </c>
      <c r="G177" s="9">
        <v>1.5</v>
      </c>
      <c r="H177" s="73"/>
      <c r="I177" s="87"/>
      <c r="J177" s="9"/>
      <c r="K177" t="s">
        <v>1928</v>
      </c>
    </row>
    <row r="178" spans="1:11">
      <c r="A178" s="32" t="s">
        <v>1598</v>
      </c>
      <c r="B178" s="110" t="s">
        <v>267</v>
      </c>
      <c r="C178" s="20"/>
      <c r="D178" s="107" t="s">
        <v>268</v>
      </c>
      <c r="E178" s="100">
        <v>0</v>
      </c>
      <c r="F178" s="103" t="s">
        <v>2454</v>
      </c>
      <c r="G178" s="9">
        <v>2.1</v>
      </c>
      <c r="H178" s="73"/>
      <c r="I178" s="87"/>
      <c r="J178" s="9"/>
    </row>
    <row r="179" spans="1:11">
      <c r="A179" s="32" t="s">
        <v>1599</v>
      </c>
      <c r="B179" s="110" t="s">
        <v>1147</v>
      </c>
      <c r="C179" s="20" t="s">
        <v>1146</v>
      </c>
      <c r="D179" s="107" t="s">
        <v>1453</v>
      </c>
      <c r="E179" s="122">
        <v>64</v>
      </c>
      <c r="F179" s="103">
        <v>0</v>
      </c>
      <c r="G179" s="9">
        <v>2.25</v>
      </c>
      <c r="H179" s="73"/>
      <c r="I179" s="87"/>
      <c r="J179" s="9"/>
    </row>
    <row r="180" spans="1:11">
      <c r="A180" s="32" t="s">
        <v>1600</v>
      </c>
      <c r="B180" s="110" t="s">
        <v>269</v>
      </c>
      <c r="C180" s="20" t="s">
        <v>270</v>
      </c>
      <c r="D180" s="107" t="s">
        <v>271</v>
      </c>
      <c r="E180" s="100">
        <v>768</v>
      </c>
      <c r="F180" s="117">
        <v>0</v>
      </c>
      <c r="G180" s="9">
        <v>2.1</v>
      </c>
      <c r="H180" s="73"/>
      <c r="I180" s="87"/>
      <c r="J180" s="9"/>
    </row>
    <row r="181" spans="1:11">
      <c r="A181" s="32" t="s">
        <v>1601</v>
      </c>
      <c r="B181" s="110" t="s">
        <v>272</v>
      </c>
      <c r="C181" s="20" t="s">
        <v>273</v>
      </c>
      <c r="D181" s="107" t="s">
        <v>274</v>
      </c>
      <c r="E181" s="100">
        <v>1120</v>
      </c>
      <c r="F181" s="103">
        <v>0</v>
      </c>
      <c r="G181" s="9">
        <v>1.5</v>
      </c>
      <c r="H181" s="73"/>
      <c r="I181" s="87"/>
      <c r="J181" s="9"/>
    </row>
    <row r="182" spans="1:11">
      <c r="A182" s="32" t="s">
        <v>2453</v>
      </c>
      <c r="B182" s="110" t="s">
        <v>2450</v>
      </c>
      <c r="C182" s="20" t="s">
        <v>1877</v>
      </c>
      <c r="D182" s="107" t="s">
        <v>2452</v>
      </c>
      <c r="E182" s="100">
        <v>0</v>
      </c>
      <c r="F182" s="103" t="s">
        <v>2454</v>
      </c>
      <c r="G182" s="9">
        <v>1.5</v>
      </c>
      <c r="H182" s="73"/>
      <c r="I182" s="87"/>
      <c r="J182" s="9"/>
    </row>
    <row r="183" spans="1:11">
      <c r="A183" s="32" t="s">
        <v>1602</v>
      </c>
      <c r="B183" s="110" t="s">
        <v>989</v>
      </c>
      <c r="C183" s="20" t="s">
        <v>276</v>
      </c>
      <c r="D183" s="107" t="s">
        <v>277</v>
      </c>
      <c r="E183" s="100">
        <v>1728</v>
      </c>
      <c r="F183" s="103">
        <v>0</v>
      </c>
      <c r="G183" s="9">
        <v>1.5</v>
      </c>
      <c r="H183" s="73"/>
      <c r="I183" s="87"/>
      <c r="J183" s="9"/>
    </row>
    <row r="184" spans="1:11">
      <c r="A184" s="32" t="s">
        <v>1603</v>
      </c>
      <c r="B184" s="110" t="s">
        <v>278</v>
      </c>
      <c r="C184" s="20" t="s">
        <v>279</v>
      </c>
      <c r="D184" s="107" t="s">
        <v>280</v>
      </c>
      <c r="E184" s="100">
        <v>992</v>
      </c>
      <c r="F184" s="103">
        <v>0</v>
      </c>
      <c r="G184" s="9">
        <v>1.5</v>
      </c>
      <c r="H184" s="73"/>
      <c r="I184" s="87"/>
      <c r="J184" s="9"/>
    </row>
    <row r="185" spans="1:11">
      <c r="A185" s="32" t="s">
        <v>1604</v>
      </c>
      <c r="B185" s="110" t="s">
        <v>286</v>
      </c>
      <c r="C185" s="20"/>
      <c r="D185" s="107" t="s">
        <v>287</v>
      </c>
      <c r="E185" s="100">
        <v>4064</v>
      </c>
      <c r="F185" s="103">
        <v>0</v>
      </c>
      <c r="G185" s="9">
        <v>1.6</v>
      </c>
      <c r="H185" s="73"/>
      <c r="I185" s="87"/>
      <c r="J185" s="9"/>
      <c r="K185" t="s">
        <v>1929</v>
      </c>
    </row>
    <row r="186" spans="1:11">
      <c r="A186" s="32" t="s">
        <v>1910</v>
      </c>
      <c r="B186" s="110" t="s">
        <v>288</v>
      </c>
      <c r="C186" s="20"/>
      <c r="D186" s="107" t="s">
        <v>289</v>
      </c>
      <c r="E186" s="100">
        <v>288</v>
      </c>
      <c r="F186" s="103">
        <v>0</v>
      </c>
      <c r="G186" s="9">
        <v>2.1</v>
      </c>
      <c r="H186" s="73"/>
      <c r="I186" s="87"/>
      <c r="J186" s="9"/>
    </row>
    <row r="187" spans="1:11">
      <c r="A187" s="32" t="s">
        <v>1605</v>
      </c>
      <c r="B187" s="110" t="s">
        <v>990</v>
      </c>
      <c r="C187" s="20" t="s">
        <v>291</v>
      </c>
      <c r="D187" s="107" t="s">
        <v>292</v>
      </c>
      <c r="E187" s="85">
        <v>0</v>
      </c>
      <c r="F187" s="85" t="s">
        <v>2454</v>
      </c>
      <c r="G187" s="9">
        <v>3.75</v>
      </c>
      <c r="H187" s="73"/>
      <c r="I187" s="87"/>
      <c r="J187" s="9"/>
    </row>
    <row r="188" spans="1:11">
      <c r="A188" s="32" t="s">
        <v>1606</v>
      </c>
      <c r="B188" s="110" t="s">
        <v>991</v>
      </c>
      <c r="C188" s="20"/>
      <c r="D188" s="107" t="s">
        <v>294</v>
      </c>
      <c r="E188" s="100">
        <v>416</v>
      </c>
      <c r="F188" s="85">
        <v>0</v>
      </c>
      <c r="G188" s="9">
        <v>3.75</v>
      </c>
      <c r="H188" s="73"/>
      <c r="I188" s="87"/>
      <c r="J188" s="9"/>
    </row>
    <row r="189" spans="1:11">
      <c r="A189" s="32" t="s">
        <v>1607</v>
      </c>
      <c r="B189" s="110" t="s">
        <v>992</v>
      </c>
      <c r="C189" s="20" t="s">
        <v>301</v>
      </c>
      <c r="D189" s="107" t="s">
        <v>302</v>
      </c>
      <c r="E189" s="100">
        <v>192</v>
      </c>
      <c r="F189" s="85">
        <v>0</v>
      </c>
      <c r="G189" s="9">
        <v>3.75</v>
      </c>
      <c r="H189" s="73"/>
      <c r="I189" s="87"/>
      <c r="J189" s="9"/>
    </row>
    <row r="190" spans="1:11">
      <c r="A190" s="32" t="s">
        <v>1608</v>
      </c>
      <c r="B190" s="110" t="s">
        <v>303</v>
      </c>
      <c r="C190" s="20" t="s">
        <v>2472</v>
      </c>
      <c r="D190" s="107" t="s">
        <v>304</v>
      </c>
      <c r="E190" s="100" t="s">
        <v>2510</v>
      </c>
      <c r="F190" s="103">
        <v>0</v>
      </c>
      <c r="G190" s="9">
        <v>2.0499999999999998</v>
      </c>
      <c r="H190" s="73"/>
      <c r="I190" s="87"/>
      <c r="J190" s="9"/>
    </row>
    <row r="191" spans="1:11">
      <c r="A191" s="32" t="s">
        <v>1609</v>
      </c>
      <c r="B191" s="110" t="s">
        <v>1890</v>
      </c>
      <c r="C191" s="20"/>
      <c r="D191" s="107" t="s">
        <v>306</v>
      </c>
      <c r="E191" s="100">
        <v>960</v>
      </c>
      <c r="F191" s="103">
        <v>0</v>
      </c>
      <c r="G191" s="9">
        <v>2.1</v>
      </c>
      <c r="H191" s="71">
        <v>0</v>
      </c>
      <c r="I191" s="87"/>
      <c r="J191" s="9"/>
    </row>
    <row r="192" spans="1:11">
      <c r="A192" s="32" t="s">
        <v>1610</v>
      </c>
      <c r="B192" s="110" t="s">
        <v>1058</v>
      </c>
      <c r="C192" s="20"/>
      <c r="D192" s="107" t="s">
        <v>1059</v>
      </c>
      <c r="E192" s="100">
        <v>704</v>
      </c>
      <c r="F192" s="103">
        <v>0</v>
      </c>
      <c r="G192" s="9">
        <v>1.85</v>
      </c>
      <c r="H192" s="73"/>
      <c r="I192" s="87"/>
      <c r="J192" s="9"/>
    </row>
    <row r="193" spans="1:11">
      <c r="A193" s="32" t="s">
        <v>1611</v>
      </c>
      <c r="B193" s="110" t="s">
        <v>313</v>
      </c>
      <c r="C193" s="20"/>
      <c r="D193" s="107" t="s">
        <v>314</v>
      </c>
      <c r="E193" s="100">
        <v>800</v>
      </c>
      <c r="F193" s="103">
        <v>0</v>
      </c>
      <c r="G193" s="9">
        <v>1.7</v>
      </c>
      <c r="H193" s="73"/>
      <c r="I193" s="87"/>
      <c r="J193" s="9"/>
    </row>
    <row r="194" spans="1:11">
      <c r="A194" s="32" t="s">
        <v>1612</v>
      </c>
      <c r="B194" s="110" t="s">
        <v>318</v>
      </c>
      <c r="C194" s="20"/>
      <c r="D194" s="107" t="s">
        <v>319</v>
      </c>
      <c r="E194" s="100">
        <v>1856</v>
      </c>
      <c r="F194" s="103">
        <v>0</v>
      </c>
      <c r="G194" s="9">
        <v>1.5</v>
      </c>
      <c r="H194" s="73"/>
      <c r="I194" s="87"/>
      <c r="J194" s="9"/>
    </row>
    <row r="195" spans="1:11">
      <c r="A195" s="32" t="s">
        <v>1613</v>
      </c>
      <c r="B195" s="110" t="s">
        <v>1878</v>
      </c>
      <c r="C195" s="20"/>
      <c r="D195" s="107" t="s">
        <v>321</v>
      </c>
      <c r="E195" s="100"/>
      <c r="F195" s="85" t="s">
        <v>2454</v>
      </c>
      <c r="G195" s="9">
        <v>2.25</v>
      </c>
      <c r="H195" s="73"/>
      <c r="I195" s="87"/>
      <c r="J195" s="9"/>
    </row>
    <row r="196" spans="1:11">
      <c r="A196" s="32" t="s">
        <v>1614</v>
      </c>
      <c r="B196" s="110" t="s">
        <v>322</v>
      </c>
      <c r="C196" s="20"/>
      <c r="D196" s="107" t="s">
        <v>323</v>
      </c>
      <c r="E196" s="100">
        <v>0</v>
      </c>
      <c r="F196" s="85" t="s">
        <v>2496</v>
      </c>
      <c r="G196" s="9">
        <v>1.5</v>
      </c>
      <c r="H196" s="73"/>
      <c r="I196" s="87"/>
      <c r="J196" s="9"/>
    </row>
    <row r="197" spans="1:11">
      <c r="A197" s="32" t="s">
        <v>1615</v>
      </c>
      <c r="B197" s="110" t="s">
        <v>1403</v>
      </c>
      <c r="C197" s="20"/>
      <c r="D197" s="107" t="s">
        <v>1404</v>
      </c>
      <c r="E197" s="100">
        <v>0</v>
      </c>
      <c r="F197" s="117" t="s">
        <v>2475</v>
      </c>
      <c r="G197" s="9">
        <v>1.8</v>
      </c>
      <c r="H197" s="73"/>
      <c r="I197" s="87"/>
      <c r="J197" s="9"/>
    </row>
    <row r="198" spans="1:11">
      <c r="A198" s="32" t="s">
        <v>1616</v>
      </c>
      <c r="B198" s="110" t="s">
        <v>324</v>
      </c>
      <c r="C198" s="20"/>
      <c r="D198" s="107" t="s">
        <v>325</v>
      </c>
      <c r="E198" s="100">
        <v>192</v>
      </c>
      <c r="F198" s="103">
        <v>0</v>
      </c>
      <c r="G198" s="9">
        <v>1.65</v>
      </c>
      <c r="H198" s="73"/>
      <c r="I198" s="87"/>
      <c r="J198" s="9"/>
    </row>
    <row r="199" spans="1:11">
      <c r="A199" s="32" t="s">
        <v>1617</v>
      </c>
      <c r="B199" s="110" t="s">
        <v>326</v>
      </c>
      <c r="C199" s="20" t="s">
        <v>327</v>
      </c>
      <c r="D199" s="107" t="s">
        <v>328</v>
      </c>
      <c r="E199" s="100">
        <v>160</v>
      </c>
      <c r="F199" s="103">
        <v>0</v>
      </c>
      <c r="G199" s="9">
        <v>1.7</v>
      </c>
      <c r="H199" s="73"/>
      <c r="I199" s="87"/>
      <c r="J199" s="9"/>
    </row>
    <row r="200" spans="1:11">
      <c r="A200" s="32" t="s">
        <v>1618</v>
      </c>
      <c r="B200" s="110" t="s">
        <v>950</v>
      </c>
      <c r="C200" s="20"/>
      <c r="D200" s="107" t="s">
        <v>951</v>
      </c>
      <c r="E200" s="101">
        <v>0</v>
      </c>
      <c r="F200" s="103" t="s">
        <v>2454</v>
      </c>
      <c r="G200" s="9">
        <v>1.85</v>
      </c>
      <c r="H200" s="73"/>
      <c r="I200" s="87"/>
      <c r="J200" s="9"/>
    </row>
    <row r="201" spans="1:11">
      <c r="A201" s="32" t="s">
        <v>1619</v>
      </c>
      <c r="B201" s="110" t="s">
        <v>331</v>
      </c>
      <c r="C201" s="20"/>
      <c r="D201" s="107" t="s">
        <v>332</v>
      </c>
      <c r="E201" s="100">
        <v>736</v>
      </c>
      <c r="F201" s="103">
        <v>0</v>
      </c>
      <c r="G201" s="9">
        <v>1.5</v>
      </c>
      <c r="H201" s="73">
        <v>500</v>
      </c>
      <c r="I201" s="117">
        <v>0</v>
      </c>
      <c r="J201" s="9">
        <v>1.35</v>
      </c>
      <c r="K201" t="s">
        <v>1930</v>
      </c>
    </row>
    <row r="202" spans="1:11">
      <c r="A202" s="32" t="s">
        <v>1620</v>
      </c>
      <c r="B202" s="110" t="s">
        <v>333</v>
      </c>
      <c r="C202" s="20" t="s">
        <v>334</v>
      </c>
      <c r="D202" s="107" t="s">
        <v>335</v>
      </c>
      <c r="E202" s="100">
        <v>928</v>
      </c>
      <c r="F202" s="85">
        <v>0</v>
      </c>
      <c r="G202" s="9">
        <v>5.5</v>
      </c>
      <c r="H202" s="73"/>
      <c r="I202" s="87"/>
      <c r="J202" s="9"/>
    </row>
    <row r="203" spans="1:11">
      <c r="A203" s="32" t="s">
        <v>1621</v>
      </c>
      <c r="B203" s="110" t="s">
        <v>338</v>
      </c>
      <c r="C203" s="20" t="s">
        <v>339</v>
      </c>
      <c r="D203" s="107" t="s">
        <v>340</v>
      </c>
      <c r="E203" s="100">
        <v>768</v>
      </c>
      <c r="F203" s="85">
        <v>0</v>
      </c>
      <c r="G203" s="9">
        <v>2.25</v>
      </c>
      <c r="H203" s="73"/>
      <c r="I203" s="87"/>
      <c r="J203" s="9"/>
    </row>
    <row r="204" spans="1:11">
      <c r="A204" s="32" t="s">
        <v>1622</v>
      </c>
      <c r="B204" s="110" t="s">
        <v>1405</v>
      </c>
      <c r="C204" s="20"/>
      <c r="D204" s="107" t="s">
        <v>1406</v>
      </c>
      <c r="E204" s="100">
        <v>0</v>
      </c>
      <c r="F204" s="117" t="s">
        <v>2454</v>
      </c>
      <c r="G204" s="9">
        <v>1.85</v>
      </c>
      <c r="H204" s="73"/>
      <c r="I204" s="87"/>
      <c r="J204" s="9"/>
    </row>
    <row r="205" spans="1:11">
      <c r="A205" s="32" t="s">
        <v>1623</v>
      </c>
      <c r="B205" s="110" t="s">
        <v>1977</v>
      </c>
      <c r="C205" s="20"/>
      <c r="D205" s="107" t="s">
        <v>1057</v>
      </c>
      <c r="E205" s="100"/>
      <c r="F205" s="85" t="s">
        <v>2454</v>
      </c>
      <c r="G205" s="9">
        <v>1.85</v>
      </c>
      <c r="H205" s="73"/>
      <c r="I205" s="87"/>
      <c r="J205" s="9"/>
    </row>
    <row r="206" spans="1:11">
      <c r="A206" s="32" t="s">
        <v>1624</v>
      </c>
      <c r="B206" s="110" t="s">
        <v>341</v>
      </c>
      <c r="C206" s="20"/>
      <c r="D206" s="107" t="s">
        <v>342</v>
      </c>
      <c r="E206" s="100">
        <v>384</v>
      </c>
      <c r="F206" s="103">
        <v>0</v>
      </c>
      <c r="G206" s="9">
        <v>1.5</v>
      </c>
      <c r="H206" s="73"/>
      <c r="I206" s="87"/>
      <c r="J206" s="9"/>
    </row>
    <row r="207" spans="1:11">
      <c r="A207" s="32" t="s">
        <v>1968</v>
      </c>
      <c r="B207" s="110" t="s">
        <v>1948</v>
      </c>
      <c r="C207" s="20"/>
      <c r="D207" s="107" t="s">
        <v>1949</v>
      </c>
      <c r="E207" s="100">
        <v>0</v>
      </c>
      <c r="F207" s="117" t="s">
        <v>2454</v>
      </c>
      <c r="G207" s="9">
        <v>1.85</v>
      </c>
      <c r="H207" s="73"/>
      <c r="I207" s="87"/>
      <c r="J207" s="9"/>
    </row>
    <row r="208" spans="1:11">
      <c r="A208" s="32" t="s">
        <v>1625</v>
      </c>
      <c r="B208" s="110" t="s">
        <v>952</v>
      </c>
      <c r="C208" s="20"/>
      <c r="D208" s="107" t="s">
        <v>953</v>
      </c>
      <c r="E208" s="101">
        <v>800</v>
      </c>
      <c r="F208" s="103">
        <v>0</v>
      </c>
      <c r="G208" s="9">
        <v>2.1</v>
      </c>
      <c r="H208" s="73"/>
      <c r="I208" s="87"/>
      <c r="J208" s="9"/>
    </row>
    <row r="209" spans="1:11">
      <c r="A209" s="32" t="s">
        <v>1626</v>
      </c>
      <c r="B209" s="110" t="s">
        <v>1056</v>
      </c>
      <c r="C209" s="20"/>
      <c r="D209" s="107" t="s">
        <v>954</v>
      </c>
      <c r="E209" s="101">
        <v>736</v>
      </c>
      <c r="F209" s="117">
        <v>0</v>
      </c>
      <c r="G209" s="9">
        <v>2.1</v>
      </c>
      <c r="H209" s="73"/>
      <c r="I209" s="87"/>
      <c r="J209" s="9"/>
    </row>
    <row r="210" spans="1:11">
      <c r="A210" s="32" t="s">
        <v>1627</v>
      </c>
      <c r="B210" s="110" t="s">
        <v>792</v>
      </c>
      <c r="C210" s="20"/>
      <c r="D210" s="107" t="s">
        <v>954</v>
      </c>
      <c r="E210" s="101">
        <v>0</v>
      </c>
      <c r="F210" s="118" t="s">
        <v>2454</v>
      </c>
      <c r="G210" s="9">
        <v>2.1</v>
      </c>
      <c r="H210" s="73"/>
      <c r="I210" s="87"/>
      <c r="J210" s="9"/>
    </row>
    <row r="211" spans="1:11">
      <c r="A211" s="32" t="s">
        <v>1628</v>
      </c>
      <c r="B211" s="110" t="s">
        <v>343</v>
      </c>
      <c r="C211" s="98" t="s">
        <v>1417</v>
      </c>
      <c r="D211" s="107" t="s">
        <v>344</v>
      </c>
      <c r="E211" s="100">
        <v>2080</v>
      </c>
      <c r="F211" s="117">
        <v>0</v>
      </c>
      <c r="G211" s="9">
        <v>2.4</v>
      </c>
      <c r="H211" s="73"/>
      <c r="I211" s="87"/>
      <c r="J211" s="9"/>
    </row>
    <row r="212" spans="1:11">
      <c r="A212" s="32" t="s">
        <v>1911</v>
      </c>
      <c r="B212" s="110" t="s">
        <v>1418</v>
      </c>
      <c r="C212" s="78"/>
      <c r="D212" s="107" t="s">
        <v>1419</v>
      </c>
      <c r="E212" s="100">
        <v>0</v>
      </c>
      <c r="F212" s="85">
        <v>0</v>
      </c>
      <c r="G212" s="9"/>
      <c r="H212" s="73">
        <v>300</v>
      </c>
      <c r="I212" s="87">
        <v>0</v>
      </c>
      <c r="J212" s="9">
        <v>1.35</v>
      </c>
      <c r="K212" t="s">
        <v>1846</v>
      </c>
    </row>
    <row r="213" spans="1:11">
      <c r="A213" s="32" t="s">
        <v>1629</v>
      </c>
      <c r="B213" s="110" t="s">
        <v>1054</v>
      </c>
      <c r="C213" s="20"/>
      <c r="D213" s="107" t="s">
        <v>1055</v>
      </c>
      <c r="E213" s="101">
        <v>928</v>
      </c>
      <c r="F213" s="117">
        <v>0</v>
      </c>
      <c r="G213" s="9">
        <v>2.0499999999999998</v>
      </c>
      <c r="H213" s="73"/>
      <c r="I213" s="87"/>
      <c r="J213" s="9"/>
    </row>
    <row r="214" spans="1:11">
      <c r="A214" s="32" t="s">
        <v>1630</v>
      </c>
      <c r="B214" s="110" t="s">
        <v>1978</v>
      </c>
      <c r="C214" s="20"/>
      <c r="D214" s="107" t="s">
        <v>346</v>
      </c>
      <c r="E214" s="100">
        <v>416</v>
      </c>
      <c r="F214" s="85">
        <v>0</v>
      </c>
      <c r="G214" s="9">
        <v>2.2999999999999998</v>
      </c>
      <c r="H214" s="73"/>
      <c r="I214" s="87"/>
      <c r="J214" s="9"/>
    </row>
    <row r="215" spans="1:11">
      <c r="A215" s="32" t="s">
        <v>1631</v>
      </c>
      <c r="B215" s="110" t="s">
        <v>347</v>
      </c>
      <c r="C215" s="20" t="s">
        <v>348</v>
      </c>
      <c r="D215" s="107" t="s">
        <v>349</v>
      </c>
      <c r="E215" s="100">
        <v>0</v>
      </c>
      <c r="F215" s="118" t="s">
        <v>2454</v>
      </c>
      <c r="G215" s="9">
        <v>1.5</v>
      </c>
      <c r="H215" s="73"/>
      <c r="I215" s="87"/>
      <c r="J215" s="9"/>
    </row>
    <row r="216" spans="1:11">
      <c r="A216" s="32" t="s">
        <v>1969</v>
      </c>
      <c r="B216" s="110" t="s">
        <v>1952</v>
      </c>
      <c r="C216" s="20"/>
      <c r="D216" s="107" t="s">
        <v>1953</v>
      </c>
      <c r="E216" s="100">
        <v>288</v>
      </c>
      <c r="F216" s="103">
        <v>0</v>
      </c>
      <c r="G216" s="9">
        <v>1.9</v>
      </c>
      <c r="H216" s="73"/>
      <c r="I216" s="87"/>
      <c r="J216" s="9"/>
    </row>
    <row r="217" spans="1:11">
      <c r="A217" s="32" t="s">
        <v>1632</v>
      </c>
      <c r="B217" s="110" t="s">
        <v>1879</v>
      </c>
      <c r="C217" s="20" t="s">
        <v>353</v>
      </c>
      <c r="D217" s="107" t="s">
        <v>354</v>
      </c>
      <c r="E217" s="100">
        <v>480</v>
      </c>
      <c r="F217" s="85">
        <v>0</v>
      </c>
      <c r="G217" s="9">
        <v>1.8</v>
      </c>
      <c r="H217" s="73"/>
      <c r="I217" s="87"/>
      <c r="J217" s="9"/>
    </row>
    <row r="218" spans="1:11">
      <c r="A218" s="32" t="s">
        <v>1633</v>
      </c>
      <c r="B218" s="110" t="s">
        <v>1050</v>
      </c>
      <c r="C218" s="20"/>
      <c r="D218" s="107" t="s">
        <v>1051</v>
      </c>
      <c r="E218" s="101">
        <v>3488</v>
      </c>
      <c r="F218" s="119">
        <v>0</v>
      </c>
      <c r="G218" s="9">
        <v>2.0499999999999998</v>
      </c>
      <c r="H218" s="73"/>
      <c r="I218" s="87"/>
      <c r="J218" s="9"/>
    </row>
    <row r="219" spans="1:11">
      <c r="A219" s="32" t="s">
        <v>1634</v>
      </c>
      <c r="B219" s="110" t="s">
        <v>1052</v>
      </c>
      <c r="C219" s="20"/>
      <c r="D219" s="107" t="s">
        <v>1053</v>
      </c>
      <c r="E219" s="102">
        <v>4832</v>
      </c>
      <c r="F219" s="119"/>
      <c r="G219" s="9">
        <v>2.75</v>
      </c>
      <c r="H219" s="73"/>
      <c r="I219" s="87"/>
      <c r="J219" s="9"/>
    </row>
    <row r="220" spans="1:11">
      <c r="A220" s="32" t="s">
        <v>1635</v>
      </c>
      <c r="B220" s="110" t="s">
        <v>993</v>
      </c>
      <c r="C220" s="20"/>
      <c r="D220" s="107" t="s">
        <v>356</v>
      </c>
      <c r="E220" s="100">
        <v>576</v>
      </c>
      <c r="F220" s="103">
        <v>0</v>
      </c>
      <c r="G220" s="9">
        <v>1.8</v>
      </c>
      <c r="H220" s="73"/>
      <c r="I220" s="85"/>
      <c r="J220" s="9"/>
      <c r="K220" t="s">
        <v>1931</v>
      </c>
    </row>
    <row r="221" spans="1:11">
      <c r="A221" s="32" t="s">
        <v>1636</v>
      </c>
      <c r="B221" s="110" t="s">
        <v>1441</v>
      </c>
      <c r="C221" s="20"/>
      <c r="D221" s="107" t="s">
        <v>356</v>
      </c>
      <c r="E221" s="100">
        <v>1792</v>
      </c>
      <c r="F221" s="103">
        <v>0</v>
      </c>
      <c r="G221" s="9">
        <v>1.8</v>
      </c>
      <c r="H221" s="73">
        <v>13500</v>
      </c>
      <c r="I221" s="103">
        <v>0</v>
      </c>
      <c r="J221" s="9">
        <v>1.35</v>
      </c>
      <c r="K221" t="s">
        <v>1847</v>
      </c>
    </row>
    <row r="222" spans="1:11">
      <c r="A222" s="32" t="s">
        <v>1637</v>
      </c>
      <c r="B222" s="110" t="s">
        <v>362</v>
      </c>
      <c r="C222" s="20"/>
      <c r="D222" s="107" t="s">
        <v>363</v>
      </c>
      <c r="E222" s="100">
        <v>1024</v>
      </c>
      <c r="F222" s="103">
        <v>0</v>
      </c>
      <c r="G222" s="9">
        <v>1.5</v>
      </c>
      <c r="H222" s="73"/>
      <c r="I222" s="87"/>
      <c r="J222" s="9"/>
    </row>
    <row r="223" spans="1:11">
      <c r="A223" s="32" t="s">
        <v>1638</v>
      </c>
      <c r="B223" s="110" t="s">
        <v>364</v>
      </c>
      <c r="C223" s="20"/>
      <c r="D223" s="107" t="s">
        <v>365</v>
      </c>
      <c r="E223" s="100">
        <v>256</v>
      </c>
      <c r="F223" s="117">
        <v>0</v>
      </c>
      <c r="G223" s="9">
        <v>1.65</v>
      </c>
      <c r="H223" s="73">
        <v>4500</v>
      </c>
      <c r="I223" s="117" t="s">
        <v>2497</v>
      </c>
      <c r="J223" s="9">
        <v>1.35</v>
      </c>
      <c r="K223" t="s">
        <v>1848</v>
      </c>
    </row>
    <row r="224" spans="1:11">
      <c r="A224" s="32" t="s">
        <v>1639</v>
      </c>
      <c r="B224" s="110" t="s">
        <v>370</v>
      </c>
      <c r="C224" s="20"/>
      <c r="D224" s="107" t="s">
        <v>371</v>
      </c>
      <c r="E224" s="100">
        <v>1248</v>
      </c>
      <c r="F224" s="117">
        <v>0</v>
      </c>
      <c r="G224" s="9">
        <v>1.65</v>
      </c>
      <c r="H224" s="73"/>
      <c r="I224" s="87"/>
      <c r="J224" s="9"/>
    </row>
    <row r="225" spans="1:11">
      <c r="A225" s="32" t="s">
        <v>1640</v>
      </c>
      <c r="B225" s="110" t="s">
        <v>372</v>
      </c>
      <c r="C225" s="20"/>
      <c r="D225" s="107" t="s">
        <v>373</v>
      </c>
      <c r="E225" s="100">
        <v>672</v>
      </c>
      <c r="F225" s="119">
        <v>0</v>
      </c>
      <c r="G225" s="9">
        <v>1.85</v>
      </c>
      <c r="H225" s="73"/>
      <c r="I225" s="87"/>
      <c r="J225" s="9"/>
    </row>
    <row r="226" spans="1:11">
      <c r="A226" s="32" t="s">
        <v>1641</v>
      </c>
      <c r="B226" s="110" t="s">
        <v>374</v>
      </c>
      <c r="C226" s="20"/>
      <c r="D226" s="107" t="s">
        <v>375</v>
      </c>
      <c r="E226" s="101">
        <v>2560</v>
      </c>
      <c r="F226" s="117">
        <v>0</v>
      </c>
      <c r="G226" s="9">
        <v>2.1</v>
      </c>
      <c r="H226" s="73"/>
      <c r="I226" s="87"/>
      <c r="J226" s="9"/>
    </row>
    <row r="227" spans="1:11">
      <c r="A227" s="32" t="s">
        <v>1642</v>
      </c>
      <c r="B227" s="110" t="s">
        <v>376</v>
      </c>
      <c r="C227" s="20" t="s">
        <v>377</v>
      </c>
      <c r="D227" s="107" t="s">
        <v>378</v>
      </c>
      <c r="E227" s="100">
        <v>1888</v>
      </c>
      <c r="F227" s="117">
        <v>0</v>
      </c>
      <c r="G227" s="9">
        <v>1.65</v>
      </c>
      <c r="H227" s="73"/>
      <c r="I227" s="87"/>
      <c r="J227" s="9">
        <v>1.35</v>
      </c>
      <c r="K227" t="s">
        <v>1932</v>
      </c>
    </row>
    <row r="228" spans="1:11">
      <c r="A228" s="32" t="s">
        <v>1643</v>
      </c>
      <c r="B228" s="110" t="s">
        <v>955</v>
      </c>
      <c r="C228" s="20"/>
      <c r="D228" s="107" t="s">
        <v>956</v>
      </c>
      <c r="E228" s="101">
        <v>1024</v>
      </c>
      <c r="F228" s="117">
        <v>0</v>
      </c>
      <c r="G228" s="9">
        <v>3</v>
      </c>
      <c r="H228" s="73"/>
      <c r="I228" s="87"/>
      <c r="J228" s="9"/>
    </row>
    <row r="229" spans="1:11">
      <c r="A229" s="32" t="s">
        <v>1644</v>
      </c>
      <c r="B229" s="110" t="s">
        <v>381</v>
      </c>
      <c r="C229" s="20"/>
      <c r="D229" s="107" t="s">
        <v>382</v>
      </c>
      <c r="E229" s="100">
        <v>512</v>
      </c>
      <c r="F229" s="103">
        <v>0</v>
      </c>
      <c r="G229" s="9">
        <v>2.1</v>
      </c>
      <c r="H229" s="73"/>
      <c r="I229" s="87"/>
      <c r="J229" s="9"/>
    </row>
    <row r="230" spans="1:11">
      <c r="A230" s="32" t="s">
        <v>1645</v>
      </c>
      <c r="B230" s="110" t="s">
        <v>976</v>
      </c>
      <c r="C230" s="20"/>
      <c r="D230" s="107" t="s">
        <v>977</v>
      </c>
      <c r="E230" s="100">
        <v>320</v>
      </c>
      <c r="F230" s="85">
        <v>0</v>
      </c>
      <c r="G230" s="9">
        <v>2.1</v>
      </c>
      <c r="H230" s="73"/>
      <c r="I230" s="87"/>
      <c r="J230" s="9"/>
    </row>
    <row r="231" spans="1:11">
      <c r="A231" s="32" t="s">
        <v>1646</v>
      </c>
      <c r="B231" s="110" t="s">
        <v>383</v>
      </c>
      <c r="C231" s="20"/>
      <c r="D231" s="107" t="s">
        <v>1107</v>
      </c>
      <c r="E231" s="100">
        <v>544</v>
      </c>
      <c r="F231" s="103">
        <v>0</v>
      </c>
      <c r="G231" s="9">
        <v>1.7</v>
      </c>
      <c r="H231" s="73"/>
      <c r="I231" s="87"/>
      <c r="J231" s="9"/>
    </row>
    <row r="232" spans="1:11">
      <c r="A232" s="32" t="s">
        <v>1647</v>
      </c>
      <c r="B232" s="110" t="s">
        <v>384</v>
      </c>
      <c r="C232" s="20"/>
      <c r="D232" s="107" t="s">
        <v>385</v>
      </c>
      <c r="E232" s="100">
        <v>1440</v>
      </c>
      <c r="F232" s="103" t="s">
        <v>2479</v>
      </c>
      <c r="G232" s="9">
        <v>1.65</v>
      </c>
      <c r="H232" s="71"/>
      <c r="I232" s="87"/>
      <c r="J232" s="9"/>
    </row>
    <row r="233" spans="1:11">
      <c r="A233" s="32" t="s">
        <v>1648</v>
      </c>
      <c r="B233" s="110" t="s">
        <v>386</v>
      </c>
      <c r="C233" s="20"/>
      <c r="D233" s="107" t="s">
        <v>387</v>
      </c>
      <c r="E233" s="100">
        <v>1088</v>
      </c>
      <c r="F233" s="103">
        <v>0</v>
      </c>
      <c r="G233" s="9">
        <v>1.7</v>
      </c>
      <c r="H233" s="73"/>
      <c r="I233" s="87"/>
      <c r="J233" s="9"/>
    </row>
    <row r="234" spans="1:11">
      <c r="A234" s="32" t="s">
        <v>1649</v>
      </c>
      <c r="B234" s="110" t="s">
        <v>388</v>
      </c>
      <c r="C234" s="20"/>
      <c r="D234" s="107" t="s">
        <v>389</v>
      </c>
      <c r="E234" s="100">
        <v>768</v>
      </c>
      <c r="F234" s="117">
        <v>0</v>
      </c>
      <c r="G234" s="9">
        <v>1.85</v>
      </c>
      <c r="H234" s="73"/>
      <c r="I234" s="87"/>
      <c r="J234" s="9"/>
    </row>
    <row r="235" spans="1:11">
      <c r="A235" s="32" t="s">
        <v>1880</v>
      </c>
      <c r="B235" s="110" t="s">
        <v>1873</v>
      </c>
      <c r="C235" s="20"/>
      <c r="D235" s="107" t="s">
        <v>1874</v>
      </c>
      <c r="E235" s="100">
        <v>0</v>
      </c>
      <c r="F235" s="85" t="s">
        <v>2454</v>
      </c>
      <c r="G235" s="9">
        <v>1.8</v>
      </c>
      <c r="H235" s="73"/>
      <c r="I235" s="87"/>
      <c r="J235" s="9"/>
    </row>
    <row r="236" spans="1:11">
      <c r="A236" s="32" t="s">
        <v>1650</v>
      </c>
      <c r="B236" s="110" t="s">
        <v>390</v>
      </c>
      <c r="C236" s="20"/>
      <c r="D236" s="107" t="s">
        <v>391</v>
      </c>
      <c r="E236" s="100">
        <v>96</v>
      </c>
      <c r="F236" s="103">
        <v>0</v>
      </c>
      <c r="G236" s="9">
        <v>1.85</v>
      </c>
      <c r="H236" s="73"/>
      <c r="I236" s="87"/>
      <c r="J236" s="9"/>
    </row>
    <row r="237" spans="1:11">
      <c r="A237" s="32" t="s">
        <v>1651</v>
      </c>
      <c r="B237" s="110" t="s">
        <v>392</v>
      </c>
      <c r="C237" s="20"/>
      <c r="D237" s="107" t="s">
        <v>393</v>
      </c>
      <c r="E237" s="100">
        <v>2752</v>
      </c>
      <c r="F237" s="103">
        <v>0</v>
      </c>
      <c r="G237" s="9">
        <v>1.5</v>
      </c>
      <c r="H237" s="73">
        <v>2650</v>
      </c>
      <c r="I237" s="117">
        <v>0</v>
      </c>
      <c r="J237" s="9">
        <v>1.35</v>
      </c>
      <c r="K237" t="s">
        <v>1849</v>
      </c>
    </row>
    <row r="238" spans="1:11">
      <c r="A238" s="32" t="s">
        <v>1652</v>
      </c>
      <c r="B238" s="110" t="s">
        <v>1048</v>
      </c>
      <c r="C238" s="20"/>
      <c r="D238" s="107" t="s">
        <v>1049</v>
      </c>
      <c r="E238" s="100">
        <v>544</v>
      </c>
      <c r="F238" s="103">
        <v>0</v>
      </c>
      <c r="G238" s="9">
        <v>1.85</v>
      </c>
      <c r="H238" s="73"/>
      <c r="I238" s="87"/>
      <c r="J238" s="9"/>
    </row>
    <row r="239" spans="1:11">
      <c r="A239" s="32" t="s">
        <v>1653</v>
      </c>
      <c r="B239" s="110" t="s">
        <v>394</v>
      </c>
      <c r="C239" s="20"/>
      <c r="D239" s="107" t="s">
        <v>395</v>
      </c>
      <c r="E239" s="100">
        <v>3360</v>
      </c>
      <c r="F239" s="103">
        <v>0</v>
      </c>
      <c r="G239" s="9">
        <v>1.5</v>
      </c>
      <c r="H239" s="73">
        <v>1100</v>
      </c>
      <c r="I239" s="105">
        <v>0</v>
      </c>
      <c r="J239" s="9">
        <v>1.35</v>
      </c>
      <c r="K239" t="s">
        <v>1933</v>
      </c>
    </row>
    <row r="240" spans="1:11">
      <c r="A240" s="32" t="s">
        <v>1654</v>
      </c>
      <c r="B240" s="110" t="s">
        <v>1886</v>
      </c>
      <c r="C240" s="20"/>
      <c r="D240" s="107" t="s">
        <v>2456</v>
      </c>
      <c r="E240" s="100">
        <v>0</v>
      </c>
      <c r="F240" s="85" t="s">
        <v>2454</v>
      </c>
      <c r="G240" s="9">
        <v>3</v>
      </c>
      <c r="H240" s="73"/>
      <c r="I240" s="87"/>
      <c r="J240" s="9"/>
    </row>
    <row r="241" spans="1:12">
      <c r="A241" s="32" t="s">
        <v>1655</v>
      </c>
      <c r="B241" s="110" t="s">
        <v>400</v>
      </c>
      <c r="C241" s="20"/>
      <c r="D241" s="107" t="s">
        <v>401</v>
      </c>
      <c r="E241" s="100">
        <v>128</v>
      </c>
      <c r="F241" s="117">
        <v>0</v>
      </c>
      <c r="G241" s="9">
        <v>1.5</v>
      </c>
      <c r="H241" s="73">
        <v>4700</v>
      </c>
      <c r="I241" s="105">
        <v>0</v>
      </c>
      <c r="J241" s="9">
        <v>1.35</v>
      </c>
      <c r="K241" t="s">
        <v>1850</v>
      </c>
    </row>
    <row r="242" spans="1:12">
      <c r="A242" s="32"/>
      <c r="B242" s="126" t="s">
        <v>2467</v>
      </c>
      <c r="C242" s="20"/>
      <c r="D242" s="125" t="s">
        <v>2468</v>
      </c>
      <c r="E242" s="100">
        <v>2144</v>
      </c>
      <c r="F242" s="103"/>
      <c r="G242" s="9">
        <v>1.5</v>
      </c>
      <c r="H242" s="73"/>
      <c r="I242" s="105"/>
      <c r="J242" s="9"/>
      <c r="L242" t="s">
        <v>2459</v>
      </c>
    </row>
    <row r="243" spans="1:12">
      <c r="A243" s="32" t="s">
        <v>1656</v>
      </c>
      <c r="B243" s="110" t="s">
        <v>402</v>
      </c>
      <c r="C243" s="20"/>
      <c r="D243" s="107" t="s">
        <v>403</v>
      </c>
      <c r="E243" s="100">
        <v>1280</v>
      </c>
      <c r="F243" s="103"/>
      <c r="G243" s="9">
        <v>1.5</v>
      </c>
      <c r="H243" s="73">
        <v>2050</v>
      </c>
      <c r="I243" s="117">
        <v>0</v>
      </c>
      <c r="J243" s="9">
        <v>1.35</v>
      </c>
      <c r="K243" t="s">
        <v>1851</v>
      </c>
    </row>
    <row r="244" spans="1:12">
      <c r="A244" s="32" t="s">
        <v>1881</v>
      </c>
      <c r="B244" s="110" t="s">
        <v>805</v>
      </c>
      <c r="C244" s="20"/>
      <c r="D244" s="107" t="s">
        <v>806</v>
      </c>
      <c r="E244" s="100">
        <v>416</v>
      </c>
      <c r="F244" s="103">
        <v>0</v>
      </c>
      <c r="G244" s="9">
        <v>2.25</v>
      </c>
      <c r="H244" s="73"/>
      <c r="I244" s="87"/>
      <c r="J244" s="9"/>
    </row>
    <row r="245" spans="1:12">
      <c r="A245" s="32" t="s">
        <v>1657</v>
      </c>
      <c r="B245" s="110" t="s">
        <v>1943</v>
      </c>
      <c r="C245" s="20"/>
      <c r="D245" s="107" t="s">
        <v>407</v>
      </c>
      <c r="E245" s="100">
        <v>2656</v>
      </c>
      <c r="F245" s="119">
        <v>0</v>
      </c>
      <c r="G245" s="9">
        <v>1.5</v>
      </c>
      <c r="H245" s="73"/>
      <c r="I245" s="87"/>
      <c r="J245" s="9"/>
    </row>
    <row r="246" spans="1:12" hidden="1">
      <c r="A246" s="32" t="s">
        <v>1658</v>
      </c>
      <c r="B246" s="110" t="s">
        <v>408</v>
      </c>
      <c r="C246" s="20"/>
      <c r="D246" s="107" t="s">
        <v>409</v>
      </c>
      <c r="E246" s="100">
        <v>0</v>
      </c>
      <c r="F246" s="85" t="s">
        <v>1963</v>
      </c>
      <c r="G246" s="9">
        <v>1.7</v>
      </c>
      <c r="H246" s="73"/>
      <c r="I246" s="87"/>
      <c r="J246" s="9"/>
    </row>
    <row r="247" spans="1:12">
      <c r="A247" s="32" t="s">
        <v>1659</v>
      </c>
      <c r="B247" s="110" t="s">
        <v>410</v>
      </c>
      <c r="C247" s="20"/>
      <c r="D247" s="107" t="s">
        <v>411</v>
      </c>
      <c r="E247" s="100">
        <v>384</v>
      </c>
      <c r="F247" s="103">
        <v>0</v>
      </c>
      <c r="G247" s="9">
        <v>1.9</v>
      </c>
      <c r="H247" s="73"/>
      <c r="I247" s="87"/>
      <c r="J247" s="9"/>
    </row>
    <row r="248" spans="1:12">
      <c r="A248" s="32" t="s">
        <v>1660</v>
      </c>
      <c r="B248" s="110" t="s">
        <v>412</v>
      </c>
      <c r="C248" s="20"/>
      <c r="D248" s="107" t="s">
        <v>413</v>
      </c>
      <c r="E248" s="100">
        <v>384</v>
      </c>
      <c r="F248" s="103">
        <v>0</v>
      </c>
      <c r="G248" s="9">
        <v>1.65</v>
      </c>
      <c r="H248" s="73"/>
      <c r="I248" s="87"/>
      <c r="J248" s="9"/>
    </row>
    <row r="249" spans="1:12">
      <c r="A249" s="32" t="s">
        <v>1661</v>
      </c>
      <c r="B249" s="110" t="s">
        <v>414</v>
      </c>
      <c r="C249" s="20"/>
      <c r="D249" s="107" t="s">
        <v>415</v>
      </c>
      <c r="E249" s="100">
        <v>0</v>
      </c>
      <c r="F249" s="85" t="s">
        <v>2454</v>
      </c>
      <c r="G249" s="9">
        <v>3.75</v>
      </c>
      <c r="H249" s="73"/>
      <c r="I249" s="87"/>
      <c r="J249" s="9"/>
    </row>
    <row r="250" spans="1:12">
      <c r="A250" s="32" t="s">
        <v>1662</v>
      </c>
      <c r="B250" s="110" t="s">
        <v>416</v>
      </c>
      <c r="C250" s="20"/>
      <c r="D250" s="107" t="s">
        <v>417</v>
      </c>
      <c r="E250" s="100">
        <v>672</v>
      </c>
      <c r="F250" s="117">
        <v>0</v>
      </c>
      <c r="G250" s="9">
        <v>1.65</v>
      </c>
      <c r="H250" s="73"/>
      <c r="I250" s="87"/>
      <c r="J250" s="9"/>
    </row>
    <row r="251" spans="1:12">
      <c r="A251" s="32" t="s">
        <v>1663</v>
      </c>
      <c r="B251" s="110" t="s">
        <v>1979</v>
      </c>
      <c r="C251" s="20" t="s">
        <v>419</v>
      </c>
      <c r="D251" s="107" t="s">
        <v>420</v>
      </c>
      <c r="E251" s="100"/>
      <c r="F251" s="88" t="s">
        <v>2454</v>
      </c>
      <c r="G251" s="9">
        <v>4.25</v>
      </c>
      <c r="H251" s="73"/>
      <c r="I251" s="87"/>
      <c r="J251" s="9"/>
    </row>
    <row r="252" spans="1:12" hidden="1">
      <c r="A252" s="32" t="s">
        <v>1664</v>
      </c>
      <c r="B252" s="110" t="s">
        <v>1118</v>
      </c>
      <c r="C252" s="20"/>
      <c r="D252" s="107" t="s">
        <v>1119</v>
      </c>
      <c r="E252" s="100">
        <v>0</v>
      </c>
      <c r="F252" s="88" t="s">
        <v>1963</v>
      </c>
      <c r="G252" s="9">
        <v>2.5</v>
      </c>
      <c r="H252" s="73"/>
      <c r="I252" s="87"/>
      <c r="J252" s="9"/>
    </row>
    <row r="253" spans="1:12">
      <c r="A253" s="32" t="s">
        <v>1665</v>
      </c>
      <c r="B253" s="110" t="s">
        <v>421</v>
      </c>
      <c r="C253" s="20"/>
      <c r="D253" s="107" t="s">
        <v>422</v>
      </c>
      <c r="E253" s="100">
        <v>512</v>
      </c>
      <c r="F253" s="103">
        <v>0</v>
      </c>
      <c r="G253" s="9">
        <v>1.65</v>
      </c>
      <c r="H253" s="73"/>
      <c r="I253" s="87"/>
      <c r="J253" s="9"/>
    </row>
    <row r="254" spans="1:12">
      <c r="A254" s="32" t="s">
        <v>1666</v>
      </c>
      <c r="B254" s="110" t="s">
        <v>957</v>
      </c>
      <c r="C254" s="20" t="s">
        <v>2471</v>
      </c>
      <c r="D254" s="107" t="s">
        <v>958</v>
      </c>
      <c r="E254" s="101">
        <v>0</v>
      </c>
      <c r="F254" s="118" t="s">
        <v>2454</v>
      </c>
      <c r="G254" s="9">
        <v>3.75</v>
      </c>
      <c r="H254" s="73"/>
      <c r="I254" s="87"/>
      <c r="J254" s="9"/>
    </row>
    <row r="255" spans="1:12">
      <c r="A255" s="32" t="s">
        <v>1667</v>
      </c>
      <c r="B255" s="110" t="s">
        <v>423</v>
      </c>
      <c r="C255" s="20"/>
      <c r="D255" s="107" t="s">
        <v>424</v>
      </c>
      <c r="E255" s="100">
        <v>384</v>
      </c>
      <c r="F255" s="117">
        <v>0</v>
      </c>
      <c r="G255" s="9">
        <v>1.5</v>
      </c>
      <c r="H255" s="73">
        <v>350</v>
      </c>
      <c r="I255" s="117">
        <v>0</v>
      </c>
      <c r="J255" s="9">
        <v>1.35</v>
      </c>
      <c r="K255" t="s">
        <v>1852</v>
      </c>
    </row>
    <row r="256" spans="1:12">
      <c r="A256" s="32" t="s">
        <v>1668</v>
      </c>
      <c r="B256" s="110" t="s">
        <v>1891</v>
      </c>
      <c r="C256" s="20"/>
      <c r="D256" s="107" t="s">
        <v>426</v>
      </c>
      <c r="E256" s="100">
        <v>384</v>
      </c>
      <c r="F256" s="85">
        <v>0</v>
      </c>
      <c r="G256" s="9">
        <v>1.8</v>
      </c>
      <c r="H256" s="73"/>
      <c r="I256" s="87"/>
      <c r="J256" s="9"/>
    </row>
    <row r="257" spans="1:11">
      <c r="A257" s="32" t="s">
        <v>1669</v>
      </c>
      <c r="B257" s="110" t="s">
        <v>1046</v>
      </c>
      <c r="C257" s="20"/>
      <c r="D257" s="107" t="s">
        <v>1047</v>
      </c>
      <c r="E257" s="100">
        <v>0</v>
      </c>
      <c r="F257" s="117" t="s">
        <v>2454</v>
      </c>
      <c r="G257" s="9">
        <v>1.85</v>
      </c>
      <c r="H257" s="73"/>
      <c r="I257" s="87"/>
      <c r="J257" s="9"/>
    </row>
    <row r="258" spans="1:11">
      <c r="A258" s="32" t="s">
        <v>1670</v>
      </c>
      <c r="B258" s="110" t="s">
        <v>1415</v>
      </c>
      <c r="C258" s="20"/>
      <c r="D258" s="107" t="s">
        <v>1416</v>
      </c>
      <c r="E258" s="100">
        <v>1632</v>
      </c>
      <c r="F258" s="105" t="s">
        <v>2498</v>
      </c>
      <c r="G258" s="9">
        <v>1.85</v>
      </c>
      <c r="H258" s="73"/>
      <c r="I258" s="87"/>
      <c r="J258" s="9"/>
    </row>
    <row r="259" spans="1:11">
      <c r="A259" s="32" t="s">
        <v>1671</v>
      </c>
      <c r="B259" s="110" t="s">
        <v>427</v>
      </c>
      <c r="C259" s="20"/>
      <c r="D259" s="107" t="s">
        <v>428</v>
      </c>
      <c r="E259" s="100">
        <v>1312</v>
      </c>
      <c r="F259" s="105">
        <v>0</v>
      </c>
      <c r="G259" s="9">
        <v>1.5</v>
      </c>
      <c r="H259" s="73">
        <v>1900</v>
      </c>
      <c r="I259" s="117">
        <v>0</v>
      </c>
      <c r="J259" s="9">
        <v>1.35</v>
      </c>
      <c r="K259" t="s">
        <v>1853</v>
      </c>
    </row>
    <row r="260" spans="1:11">
      <c r="A260" s="32" t="s">
        <v>1672</v>
      </c>
      <c r="B260" s="110" t="s">
        <v>429</v>
      </c>
      <c r="C260" s="20"/>
      <c r="D260" s="107" t="s">
        <v>430</v>
      </c>
      <c r="E260" s="100">
        <v>320</v>
      </c>
      <c r="F260" s="117">
        <v>0</v>
      </c>
      <c r="G260" s="9">
        <v>1.65</v>
      </c>
      <c r="H260" s="73"/>
      <c r="I260" s="87"/>
      <c r="J260" s="9"/>
    </row>
    <row r="261" spans="1:11" hidden="1">
      <c r="A261" s="32" t="s">
        <v>1971</v>
      </c>
      <c r="B261" s="111" t="s">
        <v>438</v>
      </c>
      <c r="C261" s="106"/>
      <c r="D261" s="108" t="s">
        <v>439</v>
      </c>
      <c r="E261" s="100"/>
      <c r="F261" s="85" t="s">
        <v>1963</v>
      </c>
      <c r="G261" s="9">
        <v>1.9</v>
      </c>
      <c r="H261" s="73"/>
      <c r="I261" s="87"/>
      <c r="J261" s="9"/>
    </row>
    <row r="262" spans="1:11">
      <c r="A262" s="32" t="s">
        <v>1673</v>
      </c>
      <c r="B262" s="110" t="s">
        <v>1044</v>
      </c>
      <c r="C262" s="20"/>
      <c r="D262" s="107" t="s">
        <v>1045</v>
      </c>
      <c r="E262" s="100">
        <v>480</v>
      </c>
      <c r="F262" s="117">
        <v>0</v>
      </c>
      <c r="G262" s="9">
        <v>1.65</v>
      </c>
      <c r="H262" s="73"/>
      <c r="I262" s="87"/>
      <c r="J262" s="9"/>
    </row>
    <row r="263" spans="1:11">
      <c r="A263" s="32" t="s">
        <v>1674</v>
      </c>
      <c r="B263" s="110" t="s">
        <v>440</v>
      </c>
      <c r="C263" s="20"/>
      <c r="D263" s="107" t="s">
        <v>441</v>
      </c>
      <c r="E263" s="101">
        <v>192</v>
      </c>
      <c r="F263" s="103">
        <v>0</v>
      </c>
      <c r="G263" s="9">
        <v>1.8</v>
      </c>
      <c r="H263" s="73"/>
      <c r="I263" s="87"/>
      <c r="J263" s="9"/>
    </row>
    <row r="264" spans="1:11">
      <c r="A264" s="32" t="s">
        <v>1675</v>
      </c>
      <c r="B264" s="110" t="s">
        <v>1111</v>
      </c>
      <c r="C264" s="20"/>
      <c r="D264" s="107" t="s">
        <v>1112</v>
      </c>
      <c r="E264" s="101">
        <v>256</v>
      </c>
      <c r="F264" s="117">
        <v>0</v>
      </c>
      <c r="G264" s="9">
        <v>1.5</v>
      </c>
      <c r="H264" s="73"/>
      <c r="I264" s="87"/>
      <c r="J264" s="9"/>
    </row>
    <row r="265" spans="1:11">
      <c r="A265" s="32" t="s">
        <v>1676</v>
      </c>
      <c r="B265" s="110" t="s">
        <v>442</v>
      </c>
      <c r="C265" s="20" t="s">
        <v>443</v>
      </c>
      <c r="D265" s="107" t="s">
        <v>444</v>
      </c>
      <c r="E265" s="100">
        <v>672</v>
      </c>
      <c r="F265" s="103">
        <v>0</v>
      </c>
      <c r="G265" s="9">
        <v>1.65</v>
      </c>
      <c r="H265" s="73"/>
      <c r="I265" s="87"/>
      <c r="J265" s="9"/>
    </row>
    <row r="266" spans="1:11">
      <c r="A266" s="32" t="s">
        <v>1677</v>
      </c>
      <c r="B266" s="110" t="s">
        <v>445</v>
      </c>
      <c r="C266" s="20" t="s">
        <v>446</v>
      </c>
      <c r="D266" s="107" t="s">
        <v>447</v>
      </c>
      <c r="E266" s="101">
        <v>1248</v>
      </c>
      <c r="F266" s="117">
        <v>0</v>
      </c>
      <c r="G266" s="9">
        <v>2.1</v>
      </c>
      <c r="H266" s="73"/>
      <c r="I266" s="87"/>
      <c r="J266" s="9"/>
    </row>
    <row r="267" spans="1:11">
      <c r="A267" s="32" t="s">
        <v>1678</v>
      </c>
      <c r="B267" s="110" t="s">
        <v>448</v>
      </c>
      <c r="C267" s="20" t="s">
        <v>449</v>
      </c>
      <c r="D267" s="107" t="s">
        <v>450</v>
      </c>
      <c r="E267" s="100">
        <v>128</v>
      </c>
      <c r="F267" s="103">
        <v>0</v>
      </c>
      <c r="G267" s="9">
        <v>1.5</v>
      </c>
      <c r="H267" s="73"/>
      <c r="I267" s="87"/>
      <c r="J267" s="9"/>
    </row>
    <row r="268" spans="1:11">
      <c r="A268" s="32" t="s">
        <v>1679</v>
      </c>
      <c r="B268" s="110" t="s">
        <v>451</v>
      </c>
      <c r="C268" s="20" t="s">
        <v>452</v>
      </c>
      <c r="D268" s="107" t="s">
        <v>453</v>
      </c>
      <c r="E268" s="100">
        <v>768</v>
      </c>
      <c r="F268" s="103">
        <v>0</v>
      </c>
      <c r="G268" s="9">
        <v>1.5</v>
      </c>
      <c r="H268" s="73"/>
      <c r="I268" s="87"/>
      <c r="J268" s="9"/>
      <c r="K268" t="s">
        <v>1854</v>
      </c>
    </row>
    <row r="269" spans="1:11" hidden="1">
      <c r="A269" s="32" t="s">
        <v>1680</v>
      </c>
      <c r="B269" s="110" t="s">
        <v>959</v>
      </c>
      <c r="C269" s="20"/>
      <c r="D269" s="107" t="s">
        <v>960</v>
      </c>
      <c r="E269" s="101"/>
      <c r="F269" s="77"/>
      <c r="G269" s="9">
        <v>5.5</v>
      </c>
      <c r="H269" s="73"/>
      <c r="I269" s="87"/>
      <c r="J269" s="9"/>
    </row>
    <row r="270" spans="1:11">
      <c r="A270" s="32" t="s">
        <v>1681</v>
      </c>
      <c r="B270" s="110" t="s">
        <v>994</v>
      </c>
      <c r="D270" s="107" t="s">
        <v>455</v>
      </c>
      <c r="E270" s="100"/>
      <c r="F270" s="103" t="s">
        <v>2454</v>
      </c>
      <c r="G270" s="9">
        <v>1.5</v>
      </c>
      <c r="H270" s="73"/>
      <c r="I270" s="87"/>
      <c r="J270" s="9"/>
    </row>
    <row r="271" spans="1:11">
      <c r="A271" s="32" t="s">
        <v>1683</v>
      </c>
      <c r="B271" s="110" t="s">
        <v>1423</v>
      </c>
      <c r="C271" s="20"/>
      <c r="D271" s="107" t="s">
        <v>1422</v>
      </c>
      <c r="E271" s="100"/>
      <c r="F271" s="103" t="s">
        <v>2454</v>
      </c>
      <c r="G271" s="9">
        <v>1.5</v>
      </c>
      <c r="H271" s="73"/>
      <c r="I271" s="87"/>
      <c r="J271" s="9"/>
    </row>
    <row r="272" spans="1:11">
      <c r="A272" s="32" t="s">
        <v>1682</v>
      </c>
      <c r="B272" s="110" t="s">
        <v>1451</v>
      </c>
      <c r="D272" s="107" t="s">
        <v>1452</v>
      </c>
      <c r="E272" s="100">
        <v>0</v>
      </c>
      <c r="F272" s="85" t="s">
        <v>2454</v>
      </c>
      <c r="G272" s="9">
        <v>1.8</v>
      </c>
      <c r="H272" s="73"/>
      <c r="I272" s="87"/>
      <c r="J272" s="9"/>
    </row>
    <row r="273" spans="1:11">
      <c r="A273" s="32" t="s">
        <v>1684</v>
      </c>
      <c r="B273" s="110" t="s">
        <v>923</v>
      </c>
      <c r="C273" s="20" t="s">
        <v>922</v>
      </c>
      <c r="D273" s="107" t="s">
        <v>1385</v>
      </c>
      <c r="E273" s="100">
        <v>0</v>
      </c>
      <c r="F273" s="120" t="s">
        <v>2454</v>
      </c>
      <c r="G273" s="9">
        <v>2.2999999999999998</v>
      </c>
      <c r="H273" s="73"/>
      <c r="I273" s="87"/>
      <c r="J273" s="9"/>
    </row>
    <row r="274" spans="1:11">
      <c r="A274" s="32" t="s">
        <v>1685</v>
      </c>
      <c r="B274" s="110" t="s">
        <v>460</v>
      </c>
      <c r="C274" s="20" t="s">
        <v>924</v>
      </c>
      <c r="D274" s="107" t="s">
        <v>1438</v>
      </c>
      <c r="E274" s="101">
        <v>0</v>
      </c>
      <c r="F274" s="120" t="s">
        <v>2454</v>
      </c>
      <c r="G274" s="9">
        <v>2.2999999999999998</v>
      </c>
      <c r="H274" s="73"/>
      <c r="I274" s="87"/>
      <c r="J274" s="9"/>
    </row>
    <row r="275" spans="1:11">
      <c r="A275" s="32" t="s">
        <v>1686</v>
      </c>
      <c r="B275" s="110" t="s">
        <v>461</v>
      </c>
      <c r="C275" s="20" t="s">
        <v>462</v>
      </c>
      <c r="D275" s="107" t="s">
        <v>463</v>
      </c>
      <c r="E275" s="100">
        <v>0</v>
      </c>
      <c r="F275" s="120" t="s">
        <v>2478</v>
      </c>
      <c r="G275" s="9">
        <v>1.65</v>
      </c>
      <c r="H275" s="73"/>
      <c r="I275" s="87"/>
      <c r="J275" s="9"/>
    </row>
    <row r="276" spans="1:11">
      <c r="A276" s="32" t="s">
        <v>1687</v>
      </c>
      <c r="B276" s="110" t="s">
        <v>464</v>
      </c>
      <c r="C276" s="20"/>
      <c r="D276" s="107" t="s">
        <v>961</v>
      </c>
      <c r="E276" s="100">
        <v>0</v>
      </c>
      <c r="F276" s="120" t="s">
        <v>2480</v>
      </c>
      <c r="G276" s="9">
        <v>1.65</v>
      </c>
      <c r="H276" s="73"/>
      <c r="I276" s="87"/>
      <c r="J276" s="9"/>
    </row>
    <row r="277" spans="1:11">
      <c r="A277" s="32" t="s">
        <v>1688</v>
      </c>
      <c r="B277" s="110" t="s">
        <v>1042</v>
      </c>
      <c r="C277" s="20"/>
      <c r="D277" s="107" t="s">
        <v>1043</v>
      </c>
      <c r="E277" s="100">
        <v>10400</v>
      </c>
      <c r="F277" s="103">
        <v>0</v>
      </c>
      <c r="G277" s="9">
        <v>1.85</v>
      </c>
      <c r="H277" s="73"/>
      <c r="I277" s="87"/>
      <c r="J277" s="9"/>
    </row>
    <row r="278" spans="1:11">
      <c r="A278" s="32" t="s">
        <v>1689</v>
      </c>
      <c r="B278" s="110" t="s">
        <v>1040</v>
      </c>
      <c r="C278" s="20"/>
      <c r="D278" s="107" t="s">
        <v>1041</v>
      </c>
      <c r="E278" s="100">
        <v>960</v>
      </c>
      <c r="F278" s="123">
        <v>0</v>
      </c>
      <c r="G278" s="9">
        <v>1.85</v>
      </c>
      <c r="H278" s="73"/>
      <c r="I278" s="87"/>
      <c r="J278" s="9"/>
    </row>
    <row r="279" spans="1:11">
      <c r="A279" s="32" t="s">
        <v>1689</v>
      </c>
      <c r="B279" s="110" t="s">
        <v>1038</v>
      </c>
      <c r="C279" s="20"/>
      <c r="D279" s="107" t="s">
        <v>1039</v>
      </c>
      <c r="E279" s="100">
        <v>2592</v>
      </c>
      <c r="F279" s="123">
        <v>0</v>
      </c>
      <c r="G279" s="9">
        <v>1.85</v>
      </c>
      <c r="H279" s="73"/>
      <c r="I279" s="87"/>
      <c r="J279" s="9"/>
    </row>
    <row r="280" spans="1:11">
      <c r="A280" s="32" t="s">
        <v>1690</v>
      </c>
      <c r="B280" s="110" t="s">
        <v>465</v>
      </c>
      <c r="C280" s="20"/>
      <c r="D280" s="107" t="s">
        <v>466</v>
      </c>
      <c r="E280" s="100">
        <v>0</v>
      </c>
      <c r="F280" s="103">
        <v>0</v>
      </c>
      <c r="G280" s="9">
        <v>1.5</v>
      </c>
      <c r="H280" s="73">
        <v>14600</v>
      </c>
      <c r="I280" s="103">
        <v>0</v>
      </c>
      <c r="J280" s="9">
        <v>1.25</v>
      </c>
      <c r="K280" t="s">
        <v>1855</v>
      </c>
    </row>
    <row r="281" spans="1:11">
      <c r="A281" s="32" t="s">
        <v>1691</v>
      </c>
      <c r="B281" s="110" t="s">
        <v>467</v>
      </c>
      <c r="C281" s="20"/>
      <c r="D281" s="107" t="s">
        <v>468</v>
      </c>
      <c r="E281" s="100">
        <v>1504</v>
      </c>
      <c r="F281" s="103">
        <v>0</v>
      </c>
      <c r="G281" s="9">
        <v>1.65</v>
      </c>
      <c r="H281" s="73"/>
      <c r="I281" s="87"/>
      <c r="J281" s="9"/>
    </row>
    <row r="282" spans="1:11" hidden="1">
      <c r="A282" s="32" t="s">
        <v>1912</v>
      </c>
      <c r="B282" s="110" t="s">
        <v>469</v>
      </c>
      <c r="C282" s="20" t="s">
        <v>470</v>
      </c>
      <c r="D282" s="107" t="s">
        <v>471</v>
      </c>
      <c r="E282" s="100">
        <v>0</v>
      </c>
      <c r="F282" s="85" t="s">
        <v>1963</v>
      </c>
      <c r="G282" s="9">
        <v>1.8</v>
      </c>
      <c r="H282" s="73">
        <v>0</v>
      </c>
      <c r="I282" s="87">
        <v>0</v>
      </c>
      <c r="J282" s="9">
        <v>1.35</v>
      </c>
      <c r="K282" t="s">
        <v>1856</v>
      </c>
    </row>
    <row r="283" spans="1:11">
      <c r="A283" s="32" t="s">
        <v>1692</v>
      </c>
      <c r="B283" s="110" t="s">
        <v>962</v>
      </c>
      <c r="C283" s="20"/>
      <c r="D283" s="107" t="s">
        <v>963</v>
      </c>
      <c r="E283" s="100">
        <v>0</v>
      </c>
      <c r="F283" s="103" t="s">
        <v>2454</v>
      </c>
      <c r="G283" s="9">
        <v>2.5</v>
      </c>
      <c r="H283" s="73">
        <v>0</v>
      </c>
      <c r="I283" s="87">
        <v>0</v>
      </c>
      <c r="J283" s="9"/>
      <c r="K283" t="s">
        <v>1934</v>
      </c>
    </row>
    <row r="284" spans="1:11">
      <c r="A284" s="32" t="s">
        <v>1693</v>
      </c>
      <c r="B284" s="110" t="s">
        <v>474</v>
      </c>
      <c r="C284" s="20"/>
      <c r="D284" s="107" t="s">
        <v>475</v>
      </c>
      <c r="E284" s="100">
        <v>0</v>
      </c>
      <c r="F284" s="103" t="s">
        <v>2454</v>
      </c>
      <c r="G284" s="9">
        <v>1.65</v>
      </c>
      <c r="H284" s="73"/>
      <c r="I284" s="87"/>
      <c r="J284" s="9"/>
    </row>
    <row r="285" spans="1:11">
      <c r="A285" s="32" t="s">
        <v>1694</v>
      </c>
      <c r="B285" s="110" t="s">
        <v>1036</v>
      </c>
      <c r="C285" s="20"/>
      <c r="D285" s="107" t="s">
        <v>2465</v>
      </c>
      <c r="E285" s="100">
        <v>224</v>
      </c>
      <c r="F285" s="103">
        <v>0</v>
      </c>
      <c r="G285" s="9">
        <v>1.85</v>
      </c>
      <c r="H285" s="73"/>
      <c r="I285" s="87"/>
      <c r="J285" s="9"/>
      <c r="K285" t="s">
        <v>1935</v>
      </c>
    </row>
    <row r="286" spans="1:11">
      <c r="A286" s="32" t="s">
        <v>1695</v>
      </c>
      <c r="B286" s="110" t="s">
        <v>476</v>
      </c>
      <c r="C286" s="20"/>
      <c r="D286" s="107" t="s">
        <v>477</v>
      </c>
      <c r="E286" s="100">
        <v>896</v>
      </c>
      <c r="F286" s="103">
        <v>0</v>
      </c>
      <c r="G286" s="9">
        <v>1.5</v>
      </c>
      <c r="H286" s="73">
        <v>3250</v>
      </c>
      <c r="I286" s="105">
        <v>0</v>
      </c>
      <c r="J286" s="9">
        <v>1.35</v>
      </c>
      <c r="K286" t="s">
        <v>1857</v>
      </c>
    </row>
    <row r="287" spans="1:11">
      <c r="A287" s="32" t="s">
        <v>1696</v>
      </c>
      <c r="B287" s="110" t="s">
        <v>827</v>
      </c>
      <c r="C287" s="20"/>
      <c r="D287" s="107" t="s">
        <v>1037</v>
      </c>
      <c r="E287" s="100">
        <v>96</v>
      </c>
      <c r="F287" s="103">
        <v>0</v>
      </c>
      <c r="G287" s="9">
        <v>3</v>
      </c>
      <c r="H287" s="73"/>
      <c r="I287" s="87"/>
      <c r="J287" s="9"/>
    </row>
    <row r="288" spans="1:11">
      <c r="A288" s="32" t="s">
        <v>1697</v>
      </c>
      <c r="B288" s="110" t="s">
        <v>478</v>
      </c>
      <c r="C288" s="20"/>
      <c r="D288" s="107" t="s">
        <v>479</v>
      </c>
      <c r="E288" s="100">
        <v>864</v>
      </c>
      <c r="F288" s="103">
        <v>0</v>
      </c>
      <c r="G288" s="9">
        <v>2.1</v>
      </c>
      <c r="H288" s="73"/>
      <c r="I288" s="87"/>
      <c r="J288" s="9"/>
    </row>
    <row r="289" spans="1:11">
      <c r="A289" s="32" t="s">
        <v>1698</v>
      </c>
      <c r="B289" s="110" t="s">
        <v>480</v>
      </c>
      <c r="C289" s="20"/>
      <c r="D289" s="107" t="s">
        <v>481</v>
      </c>
      <c r="E289" s="100">
        <v>96</v>
      </c>
      <c r="F289" s="86">
        <v>0</v>
      </c>
      <c r="G289" s="9">
        <v>1.85</v>
      </c>
      <c r="H289" s="73"/>
      <c r="I289" s="87"/>
      <c r="J289" s="9"/>
    </row>
    <row r="290" spans="1:11">
      <c r="A290" s="32" t="s">
        <v>1699</v>
      </c>
      <c r="B290" s="110" t="s">
        <v>1034</v>
      </c>
      <c r="C290" s="20" t="s">
        <v>1391</v>
      </c>
      <c r="D290" s="107" t="s">
        <v>1035</v>
      </c>
      <c r="E290" s="100">
        <v>352</v>
      </c>
      <c r="F290" s="103">
        <v>0</v>
      </c>
      <c r="G290" s="9">
        <v>2.0499999999999998</v>
      </c>
      <c r="H290" s="73"/>
      <c r="I290" s="87"/>
      <c r="J290" s="9"/>
    </row>
    <row r="291" spans="1:11">
      <c r="A291" s="32" t="s">
        <v>1700</v>
      </c>
      <c r="B291" s="110" t="s">
        <v>1892</v>
      </c>
      <c r="C291" s="20"/>
      <c r="D291" s="107" t="s">
        <v>1120</v>
      </c>
      <c r="E291" s="100">
        <v>0</v>
      </c>
      <c r="F291" s="86" t="s">
        <v>2454</v>
      </c>
      <c r="G291" s="9">
        <v>1.85</v>
      </c>
      <c r="H291" s="73"/>
      <c r="I291" s="87"/>
      <c r="J291" s="9"/>
    </row>
    <row r="292" spans="1:11">
      <c r="A292" s="32" t="s">
        <v>1701</v>
      </c>
      <c r="B292" s="110" t="s">
        <v>482</v>
      </c>
      <c r="C292" s="20"/>
      <c r="D292" s="107" t="s">
        <v>483</v>
      </c>
      <c r="E292" s="100">
        <v>416</v>
      </c>
      <c r="F292" s="103" t="s">
        <v>2499</v>
      </c>
      <c r="G292" s="9">
        <v>1.85</v>
      </c>
      <c r="H292" s="73"/>
      <c r="I292" s="87"/>
      <c r="J292" s="9"/>
      <c r="K292" t="s">
        <v>1858</v>
      </c>
    </row>
    <row r="293" spans="1:11">
      <c r="A293" s="32" t="s">
        <v>1702</v>
      </c>
      <c r="B293" s="110" t="s">
        <v>484</v>
      </c>
      <c r="C293" s="20"/>
      <c r="D293" s="107" t="s">
        <v>485</v>
      </c>
      <c r="E293" s="100">
        <v>2816</v>
      </c>
      <c r="F293" s="103"/>
      <c r="G293" s="9">
        <v>1.85</v>
      </c>
      <c r="H293" s="73"/>
      <c r="I293" s="87"/>
      <c r="J293" s="9"/>
    </row>
    <row r="294" spans="1:11">
      <c r="A294" s="32" t="s">
        <v>1703</v>
      </c>
      <c r="B294" s="110" t="s">
        <v>1032</v>
      </c>
      <c r="C294" s="20"/>
      <c r="D294" s="107" t="s">
        <v>1033</v>
      </c>
      <c r="E294" s="100">
        <v>864</v>
      </c>
      <c r="F294" s="103">
        <v>0</v>
      </c>
      <c r="G294" s="9">
        <v>2.0499999999999998</v>
      </c>
      <c r="H294" s="73"/>
      <c r="I294" s="87"/>
      <c r="J294" s="9"/>
    </row>
    <row r="295" spans="1:11">
      <c r="A295" s="32" t="s">
        <v>1704</v>
      </c>
      <c r="B295" s="110" t="s">
        <v>486</v>
      </c>
      <c r="C295" s="20"/>
      <c r="D295" s="107" t="s">
        <v>487</v>
      </c>
      <c r="E295" s="100">
        <v>1376</v>
      </c>
      <c r="F295" s="103">
        <v>0</v>
      </c>
      <c r="G295" s="9">
        <v>1.85</v>
      </c>
      <c r="H295" s="73"/>
      <c r="I295" s="87"/>
      <c r="J295" s="9"/>
    </row>
    <row r="296" spans="1:11">
      <c r="A296" s="32" t="s">
        <v>1705</v>
      </c>
      <c r="B296" s="110" t="s">
        <v>488</v>
      </c>
      <c r="C296" s="20"/>
      <c r="D296" s="107" t="s">
        <v>489</v>
      </c>
      <c r="E296" s="100">
        <v>1376</v>
      </c>
      <c r="F296" s="103">
        <v>0</v>
      </c>
      <c r="G296" s="9">
        <v>1.65</v>
      </c>
      <c r="H296" s="73"/>
      <c r="I296" s="87"/>
      <c r="J296" s="9"/>
      <c r="K296" t="s">
        <v>1936</v>
      </c>
    </row>
    <row r="297" spans="1:11">
      <c r="A297" s="32" t="s">
        <v>1706</v>
      </c>
      <c r="B297" s="110" t="s">
        <v>995</v>
      </c>
      <c r="C297" s="76" t="s">
        <v>2473</v>
      </c>
      <c r="D297" s="107" t="s">
        <v>493</v>
      </c>
      <c r="E297" s="100">
        <v>1472</v>
      </c>
      <c r="F297" s="103">
        <v>0</v>
      </c>
      <c r="G297" s="9">
        <v>2.7</v>
      </c>
      <c r="H297" s="73"/>
      <c r="I297" s="87"/>
      <c r="J297" s="9"/>
    </row>
    <row r="298" spans="1:11">
      <c r="A298" s="32" t="s">
        <v>1707</v>
      </c>
      <c r="B298" s="110" t="s">
        <v>494</v>
      </c>
      <c r="C298" s="20"/>
      <c r="D298" s="107" t="s">
        <v>495</v>
      </c>
      <c r="E298" s="100">
        <v>0</v>
      </c>
      <c r="F298" s="103" t="s">
        <v>2454</v>
      </c>
      <c r="G298" s="9">
        <v>2.75</v>
      </c>
      <c r="H298" s="71"/>
      <c r="I298" s="87"/>
      <c r="J298" s="9"/>
    </row>
    <row r="299" spans="1:11">
      <c r="A299" s="32" t="s">
        <v>1708</v>
      </c>
      <c r="B299" s="110" t="s">
        <v>1954</v>
      </c>
      <c r="C299" s="20" t="s">
        <v>497</v>
      </c>
      <c r="D299" s="107" t="s">
        <v>498</v>
      </c>
      <c r="E299" s="100">
        <v>0</v>
      </c>
      <c r="F299" s="85" t="s">
        <v>2454</v>
      </c>
      <c r="G299" s="9">
        <v>4.25</v>
      </c>
      <c r="H299" s="73"/>
      <c r="I299" s="87"/>
      <c r="J299" s="9"/>
    </row>
    <row r="300" spans="1:11">
      <c r="A300" s="32" t="s">
        <v>1709</v>
      </c>
      <c r="B300" s="110" t="s">
        <v>499</v>
      </c>
      <c r="C300" s="20"/>
      <c r="D300" s="107" t="s">
        <v>500</v>
      </c>
      <c r="E300" s="100">
        <v>0</v>
      </c>
      <c r="F300" s="123">
        <v>0</v>
      </c>
      <c r="G300" s="9">
        <v>3.5</v>
      </c>
      <c r="H300" s="73"/>
      <c r="I300" s="87"/>
      <c r="J300" s="9"/>
    </row>
    <row r="301" spans="1:11">
      <c r="A301" s="32" t="s">
        <v>1710</v>
      </c>
      <c r="B301" s="110" t="s">
        <v>501</v>
      </c>
      <c r="C301" s="20" t="s">
        <v>1221</v>
      </c>
      <c r="D301" s="107" t="s">
        <v>502</v>
      </c>
      <c r="E301" s="100">
        <v>320</v>
      </c>
      <c r="F301" s="103">
        <v>0</v>
      </c>
      <c r="G301" s="9">
        <v>1.65</v>
      </c>
      <c r="H301" s="73"/>
      <c r="I301" s="87"/>
      <c r="J301" s="9"/>
    </row>
    <row r="302" spans="1:11">
      <c r="A302" s="32" t="s">
        <v>1711</v>
      </c>
      <c r="B302" s="110" t="s">
        <v>1872</v>
      </c>
      <c r="C302" s="20" t="s">
        <v>506</v>
      </c>
      <c r="D302" s="107" t="s">
        <v>507</v>
      </c>
      <c r="E302" s="100">
        <v>256</v>
      </c>
      <c r="F302" s="85">
        <v>0</v>
      </c>
      <c r="G302" s="9">
        <v>3</v>
      </c>
      <c r="H302" s="73"/>
      <c r="I302" s="87"/>
      <c r="J302" s="9"/>
    </row>
    <row r="303" spans="1:11">
      <c r="A303" s="32" t="s">
        <v>1712</v>
      </c>
      <c r="B303" s="110" t="s">
        <v>1394</v>
      </c>
      <c r="C303" s="20"/>
      <c r="D303" s="107" t="s">
        <v>1395</v>
      </c>
      <c r="E303" s="100">
        <v>832</v>
      </c>
      <c r="F303" s="103">
        <v>0</v>
      </c>
      <c r="G303" s="9">
        <v>1.65</v>
      </c>
      <c r="H303" s="73"/>
      <c r="I303" s="87"/>
      <c r="J303" s="9"/>
    </row>
    <row r="304" spans="1:11">
      <c r="A304" s="32" t="s">
        <v>1713</v>
      </c>
      <c r="B304" s="110" t="s">
        <v>508</v>
      </c>
      <c r="C304" s="20"/>
      <c r="D304" s="107" t="s">
        <v>509</v>
      </c>
      <c r="E304" s="100">
        <v>672</v>
      </c>
      <c r="F304" s="103">
        <v>0</v>
      </c>
      <c r="G304" s="9">
        <v>1.65</v>
      </c>
      <c r="H304" s="73">
        <v>1600</v>
      </c>
      <c r="I304" s="103">
        <v>0</v>
      </c>
      <c r="J304" s="9">
        <v>1.35</v>
      </c>
      <c r="K304" t="s">
        <v>1937</v>
      </c>
    </row>
    <row r="305" spans="1:11">
      <c r="A305" s="32" t="s">
        <v>1714</v>
      </c>
      <c r="B305" s="110" t="s">
        <v>510</v>
      </c>
      <c r="C305" s="20"/>
      <c r="D305" s="107" t="s">
        <v>511</v>
      </c>
      <c r="E305" s="100">
        <v>800</v>
      </c>
      <c r="F305" s="103">
        <v>0</v>
      </c>
      <c r="G305" s="9">
        <v>1.65</v>
      </c>
      <c r="H305" s="73"/>
      <c r="I305" s="87"/>
      <c r="J305" s="9"/>
    </row>
    <row r="306" spans="1:11">
      <c r="A306" s="32" t="s">
        <v>1715</v>
      </c>
      <c r="B306" s="110" t="s">
        <v>1030</v>
      </c>
      <c r="C306" s="20"/>
      <c r="D306" s="107" t="s">
        <v>1031</v>
      </c>
      <c r="E306" s="100">
        <v>608</v>
      </c>
      <c r="F306" s="103">
        <v>0</v>
      </c>
      <c r="G306" s="9">
        <v>1.65</v>
      </c>
      <c r="H306" s="73"/>
      <c r="I306" s="87"/>
      <c r="J306" s="9"/>
    </row>
    <row r="307" spans="1:11">
      <c r="A307" s="32" t="s">
        <v>1716</v>
      </c>
      <c r="B307" s="110" t="s">
        <v>512</v>
      </c>
      <c r="C307" s="20"/>
      <c r="D307" s="107" t="s">
        <v>513</v>
      </c>
      <c r="E307" s="100">
        <v>1184</v>
      </c>
      <c r="F307" s="103">
        <v>0</v>
      </c>
      <c r="G307" s="9">
        <v>1.5</v>
      </c>
      <c r="H307" s="73">
        <v>2450</v>
      </c>
      <c r="I307" s="105">
        <v>0</v>
      </c>
      <c r="J307" s="9">
        <v>1.35</v>
      </c>
      <c r="K307" s="99" t="s">
        <v>1859</v>
      </c>
    </row>
    <row r="308" spans="1:11">
      <c r="A308" s="32" t="s">
        <v>1717</v>
      </c>
      <c r="B308" s="110" t="s">
        <v>514</v>
      </c>
      <c r="C308" s="20"/>
      <c r="D308" s="107" t="s">
        <v>515</v>
      </c>
      <c r="E308" s="100">
        <v>480</v>
      </c>
      <c r="F308" s="117" t="s">
        <v>2500</v>
      </c>
      <c r="G308" s="9">
        <v>3.75</v>
      </c>
      <c r="H308" s="73"/>
      <c r="I308" s="87"/>
      <c r="J308" s="9"/>
    </row>
    <row r="309" spans="1:11">
      <c r="A309" s="32" t="s">
        <v>1718</v>
      </c>
      <c r="B309" s="110" t="s">
        <v>516</v>
      </c>
      <c r="C309" s="20"/>
      <c r="D309" s="107" t="s">
        <v>517</v>
      </c>
      <c r="E309" s="100">
        <v>96</v>
      </c>
      <c r="F309" s="117" t="s">
        <v>2501</v>
      </c>
      <c r="G309" s="9">
        <v>3.75</v>
      </c>
      <c r="H309" s="73"/>
      <c r="I309" s="87"/>
      <c r="J309" s="9"/>
    </row>
    <row r="310" spans="1:11" hidden="1">
      <c r="A310" s="32" t="s">
        <v>1719</v>
      </c>
      <c r="B310" s="110" t="s">
        <v>518</v>
      </c>
      <c r="C310" s="20"/>
      <c r="D310" s="107" t="s">
        <v>519</v>
      </c>
      <c r="E310" s="100">
        <v>0</v>
      </c>
      <c r="F310" s="103" t="s">
        <v>2511</v>
      </c>
      <c r="G310" s="9">
        <v>3.75</v>
      </c>
      <c r="H310" s="73"/>
      <c r="I310" s="87"/>
      <c r="J310" s="9"/>
    </row>
    <row r="311" spans="1:11">
      <c r="A311" s="32" t="s">
        <v>1720</v>
      </c>
      <c r="B311" s="110" t="s">
        <v>522</v>
      </c>
      <c r="C311" s="76"/>
      <c r="D311" s="107" t="s">
        <v>524</v>
      </c>
      <c r="E311" s="100">
        <v>0</v>
      </c>
      <c r="F311" s="117" t="s">
        <v>2502</v>
      </c>
      <c r="G311" s="9">
        <v>1.9</v>
      </c>
      <c r="H311" s="73">
        <v>0</v>
      </c>
      <c r="I311" s="87"/>
      <c r="J311" s="9"/>
    </row>
    <row r="312" spans="1:11">
      <c r="A312" s="32" t="s">
        <v>1721</v>
      </c>
      <c r="B312" s="110" t="s">
        <v>1027</v>
      </c>
      <c r="C312" s="20"/>
      <c r="D312" s="107" t="s">
        <v>1028</v>
      </c>
      <c r="E312" s="100">
        <v>0</v>
      </c>
      <c r="F312" s="103" t="s">
        <v>2454</v>
      </c>
      <c r="G312" s="9">
        <v>1.85</v>
      </c>
      <c r="H312" s="73"/>
      <c r="I312" s="87"/>
      <c r="J312" s="9"/>
    </row>
    <row r="313" spans="1:11">
      <c r="A313" s="32" t="s">
        <v>1722</v>
      </c>
      <c r="B313" s="110" t="s">
        <v>1029</v>
      </c>
      <c r="C313" s="20"/>
      <c r="D313" s="107" t="s">
        <v>964</v>
      </c>
      <c r="E313" s="100">
        <v>0</v>
      </c>
      <c r="F313" s="103" t="s">
        <v>2454</v>
      </c>
      <c r="G313" s="9">
        <v>1.5</v>
      </c>
      <c r="H313" s="73"/>
      <c r="I313" s="103" t="s">
        <v>2455</v>
      </c>
      <c r="J313" s="9">
        <v>1.35</v>
      </c>
      <c r="K313" t="s">
        <v>1860</v>
      </c>
    </row>
    <row r="314" spans="1:11">
      <c r="A314" s="32" t="s">
        <v>1723</v>
      </c>
      <c r="B314" s="110" t="s">
        <v>525</v>
      </c>
      <c r="C314" s="20"/>
      <c r="D314" s="107" t="s">
        <v>526</v>
      </c>
      <c r="E314" s="100">
        <v>992</v>
      </c>
      <c r="F314" s="103">
        <v>0</v>
      </c>
      <c r="G314" s="9">
        <v>1.9</v>
      </c>
      <c r="H314" s="73"/>
      <c r="I314" s="87"/>
      <c r="J314" s="9"/>
    </row>
    <row r="315" spans="1:11">
      <c r="A315" s="32" t="s">
        <v>1724</v>
      </c>
      <c r="B315" s="110" t="s">
        <v>527</v>
      </c>
      <c r="C315" s="20"/>
      <c r="D315" s="107" t="s">
        <v>528</v>
      </c>
      <c r="E315" s="100">
        <v>2912</v>
      </c>
      <c r="F315" s="117">
        <v>0</v>
      </c>
      <c r="G315" s="9">
        <v>1.65</v>
      </c>
      <c r="H315" s="73"/>
      <c r="I315" s="87"/>
      <c r="J315" s="9"/>
    </row>
    <row r="316" spans="1:11">
      <c r="A316" s="32" t="s">
        <v>1725</v>
      </c>
      <c r="B316" s="110" t="s">
        <v>1439</v>
      </c>
      <c r="C316" s="20"/>
      <c r="D316" s="107" t="s">
        <v>1440</v>
      </c>
      <c r="E316" s="100">
        <v>704</v>
      </c>
      <c r="F316" s="103">
        <v>0</v>
      </c>
      <c r="G316" s="9">
        <v>2.0499999999999998</v>
      </c>
      <c r="H316" s="73"/>
      <c r="I316" s="87"/>
      <c r="J316" s="9"/>
    </row>
    <row r="317" spans="1:11">
      <c r="A317" s="32" t="s">
        <v>1726</v>
      </c>
      <c r="B317" s="110" t="s">
        <v>1025</v>
      </c>
      <c r="C317" s="20"/>
      <c r="D317" s="107" t="s">
        <v>1026</v>
      </c>
      <c r="E317" s="100">
        <v>864</v>
      </c>
      <c r="F317" s="103">
        <v>0</v>
      </c>
      <c r="G317" s="9">
        <v>1.65</v>
      </c>
      <c r="H317" s="73"/>
      <c r="I317" s="87"/>
      <c r="J317" s="9"/>
    </row>
    <row r="318" spans="1:11">
      <c r="A318" s="32" t="s">
        <v>1727</v>
      </c>
      <c r="B318" s="110" t="s">
        <v>529</v>
      </c>
      <c r="C318" s="20"/>
      <c r="D318" s="107" t="s">
        <v>530</v>
      </c>
      <c r="E318" s="100">
        <v>1888</v>
      </c>
      <c r="F318" s="103">
        <v>0</v>
      </c>
      <c r="G318" s="9">
        <v>1.65</v>
      </c>
      <c r="H318" s="73"/>
      <c r="I318" s="87"/>
      <c r="J318" s="9"/>
    </row>
    <row r="319" spans="1:11">
      <c r="A319" s="32" t="s">
        <v>1728</v>
      </c>
      <c r="B319" s="110" t="s">
        <v>531</v>
      </c>
      <c r="C319" s="20"/>
      <c r="D319" s="107" t="s">
        <v>532</v>
      </c>
      <c r="E319" s="100">
        <v>928</v>
      </c>
      <c r="F319" s="103"/>
      <c r="G319" s="9">
        <v>1.65</v>
      </c>
      <c r="H319" s="73"/>
      <c r="I319" s="87"/>
      <c r="J319" s="9"/>
    </row>
    <row r="320" spans="1:11">
      <c r="A320" s="32" t="s">
        <v>1729</v>
      </c>
      <c r="B320" s="110" t="s">
        <v>996</v>
      </c>
      <c r="C320" s="20"/>
      <c r="D320" s="107" t="s">
        <v>534</v>
      </c>
      <c r="E320" s="100">
        <v>1376</v>
      </c>
      <c r="F320" s="103">
        <v>0</v>
      </c>
      <c r="G320" s="9">
        <v>1.85</v>
      </c>
      <c r="H320" s="73"/>
      <c r="I320" s="87"/>
      <c r="J320" s="9"/>
    </row>
    <row r="321" spans="1:11">
      <c r="A321" s="32" t="s">
        <v>1730</v>
      </c>
      <c r="B321" s="110" t="s">
        <v>1980</v>
      </c>
      <c r="C321" s="20"/>
      <c r="D321" s="107" t="s">
        <v>1375</v>
      </c>
      <c r="E321" s="100">
        <v>256</v>
      </c>
      <c r="F321" s="86">
        <v>0</v>
      </c>
      <c r="G321" s="9">
        <v>2.5</v>
      </c>
      <c r="H321" s="73"/>
      <c r="I321" s="87"/>
      <c r="J321" s="9"/>
    </row>
    <row r="322" spans="1:11">
      <c r="A322" s="32" t="s">
        <v>1731</v>
      </c>
      <c r="B322" s="110" t="s">
        <v>541</v>
      </c>
      <c r="C322" s="20"/>
      <c r="D322" s="107" t="s">
        <v>542</v>
      </c>
      <c r="E322" s="101">
        <v>0</v>
      </c>
      <c r="F322" s="118" t="s">
        <v>2454</v>
      </c>
      <c r="G322" s="9">
        <v>1.9</v>
      </c>
      <c r="H322" s="73"/>
      <c r="I322" s="87"/>
      <c r="J322" s="9"/>
    </row>
    <row r="323" spans="1:11">
      <c r="A323" s="32" t="s">
        <v>1732</v>
      </c>
      <c r="B323" s="110" t="s">
        <v>1023</v>
      </c>
      <c r="C323" s="20"/>
      <c r="D323" s="107" t="s">
        <v>1024</v>
      </c>
      <c r="E323" s="101">
        <v>448</v>
      </c>
      <c r="F323" s="103">
        <v>0</v>
      </c>
      <c r="G323" s="9">
        <v>1.85</v>
      </c>
      <c r="H323" s="73"/>
      <c r="I323" s="87"/>
      <c r="J323" s="9"/>
      <c r="K323" t="s">
        <v>1938</v>
      </c>
    </row>
    <row r="324" spans="1:11">
      <c r="A324" s="32" t="s">
        <v>1733</v>
      </c>
      <c r="B324" s="110" t="s">
        <v>965</v>
      </c>
      <c r="C324" s="20"/>
      <c r="D324" s="107" t="s">
        <v>966</v>
      </c>
      <c r="E324" s="101">
        <v>1344</v>
      </c>
      <c r="F324" s="118">
        <v>0</v>
      </c>
      <c r="G324" s="9">
        <v>2.2999999999999998</v>
      </c>
      <c r="H324" s="73"/>
      <c r="I324" s="87"/>
      <c r="J324" s="9"/>
    </row>
    <row r="325" spans="1:11">
      <c r="A325" s="32" t="s">
        <v>1734</v>
      </c>
      <c r="B325" s="110" t="s">
        <v>545</v>
      </c>
      <c r="C325" s="20" t="s">
        <v>546</v>
      </c>
      <c r="D325" s="107" t="s">
        <v>547</v>
      </c>
      <c r="E325" s="100">
        <v>2016</v>
      </c>
      <c r="F325" s="118">
        <v>0</v>
      </c>
      <c r="G325" s="9">
        <v>1.5</v>
      </c>
      <c r="H325" s="73">
        <v>10500</v>
      </c>
      <c r="I325" s="118">
        <v>0</v>
      </c>
      <c r="J325" s="9">
        <v>1.25</v>
      </c>
      <c r="K325" t="s">
        <v>1861</v>
      </c>
    </row>
    <row r="326" spans="1:11">
      <c r="A326" s="32" t="s">
        <v>1735</v>
      </c>
      <c r="B326" s="110" t="s">
        <v>548</v>
      </c>
      <c r="C326" s="20" t="s">
        <v>549</v>
      </c>
      <c r="D326" s="107" t="s">
        <v>550</v>
      </c>
      <c r="E326" s="100">
        <v>6432</v>
      </c>
      <c r="F326" s="118">
        <v>0</v>
      </c>
      <c r="G326" s="9">
        <v>1.65</v>
      </c>
      <c r="H326" s="73">
        <v>5500</v>
      </c>
      <c r="I326" s="118">
        <v>0</v>
      </c>
      <c r="J326" s="9">
        <v>1.25</v>
      </c>
    </row>
    <row r="327" spans="1:11">
      <c r="A327" s="32" t="s">
        <v>1736</v>
      </c>
      <c r="B327" s="110" t="s">
        <v>551</v>
      </c>
      <c r="C327" s="20" t="s">
        <v>552</v>
      </c>
      <c r="D327" s="107" t="s">
        <v>553</v>
      </c>
      <c r="E327" s="100">
        <v>2528</v>
      </c>
      <c r="F327" s="117">
        <v>0</v>
      </c>
      <c r="G327" s="9">
        <v>1.65</v>
      </c>
      <c r="H327" s="73"/>
      <c r="I327" s="87"/>
      <c r="J327" s="9"/>
    </row>
    <row r="328" spans="1:11">
      <c r="A328" s="32" t="s">
        <v>1737</v>
      </c>
      <c r="B328" s="110" t="s">
        <v>554</v>
      </c>
      <c r="C328" s="20" t="s">
        <v>555</v>
      </c>
      <c r="D328" s="107" t="s">
        <v>556</v>
      </c>
      <c r="E328" s="100">
        <v>384</v>
      </c>
      <c r="F328" s="103">
        <v>0</v>
      </c>
      <c r="G328" s="9">
        <v>1.8</v>
      </c>
      <c r="H328" s="73"/>
      <c r="I328" s="87"/>
      <c r="J328" s="9"/>
    </row>
    <row r="329" spans="1:11">
      <c r="A329" s="32" t="s">
        <v>1738</v>
      </c>
      <c r="B329" s="110" t="s">
        <v>557</v>
      </c>
      <c r="C329" s="20" t="s">
        <v>558</v>
      </c>
      <c r="D329" s="107" t="s">
        <v>559</v>
      </c>
      <c r="E329" s="100">
        <v>0</v>
      </c>
      <c r="F329" s="85">
        <v>0</v>
      </c>
      <c r="G329" s="9">
        <v>1.65</v>
      </c>
      <c r="H329" s="73">
        <v>5450</v>
      </c>
      <c r="I329" s="118">
        <v>0</v>
      </c>
      <c r="J329" s="9">
        <v>1.45</v>
      </c>
      <c r="K329" t="s">
        <v>1939</v>
      </c>
    </row>
    <row r="330" spans="1:11">
      <c r="A330" s="32" t="s">
        <v>1739</v>
      </c>
      <c r="B330" s="110" t="s">
        <v>560</v>
      </c>
      <c r="C330" s="20"/>
      <c r="D330" s="107" t="s">
        <v>561</v>
      </c>
      <c r="E330" s="100">
        <v>0</v>
      </c>
      <c r="F330" s="85">
        <v>0</v>
      </c>
      <c r="G330" s="9">
        <v>1.5</v>
      </c>
      <c r="H330" s="73">
        <v>1700</v>
      </c>
      <c r="I330" s="118">
        <v>0</v>
      </c>
      <c r="J330" s="9">
        <v>1.25</v>
      </c>
      <c r="K330" t="s">
        <v>1862</v>
      </c>
    </row>
    <row r="331" spans="1:11">
      <c r="A331" s="32" t="s">
        <v>1740</v>
      </c>
      <c r="B331" s="110" t="s">
        <v>562</v>
      </c>
      <c r="C331" s="20"/>
      <c r="D331" s="107" t="s">
        <v>563</v>
      </c>
      <c r="E331" s="100">
        <v>0</v>
      </c>
      <c r="F331" s="85">
        <v>0</v>
      </c>
      <c r="G331" s="9">
        <v>1.5</v>
      </c>
      <c r="H331" s="73">
        <v>1100</v>
      </c>
      <c r="I331" s="118">
        <v>0</v>
      </c>
      <c r="J331" s="9">
        <v>1.25</v>
      </c>
      <c r="K331" t="s">
        <v>1863</v>
      </c>
    </row>
    <row r="332" spans="1:11">
      <c r="A332" s="32" t="s">
        <v>1741</v>
      </c>
      <c r="B332" s="110" t="s">
        <v>564</v>
      </c>
      <c r="C332" s="20"/>
      <c r="D332" s="107" t="s">
        <v>565</v>
      </c>
      <c r="E332" s="100">
        <v>0</v>
      </c>
      <c r="F332" s="85">
        <v>0</v>
      </c>
      <c r="G332" s="9">
        <v>1.65</v>
      </c>
      <c r="H332" s="73"/>
      <c r="I332" s="118" t="s">
        <v>2455</v>
      </c>
      <c r="J332" s="9">
        <v>1.35</v>
      </c>
      <c r="K332" t="s">
        <v>1864</v>
      </c>
    </row>
    <row r="333" spans="1:11">
      <c r="A333" s="32" t="s">
        <v>1742</v>
      </c>
      <c r="B333" s="110" t="s">
        <v>568</v>
      </c>
      <c r="C333" s="20"/>
      <c r="D333" s="107" t="s">
        <v>569</v>
      </c>
      <c r="E333" s="100">
        <v>128</v>
      </c>
      <c r="F333" s="103">
        <v>0</v>
      </c>
      <c r="G333" s="9">
        <v>1.9</v>
      </c>
      <c r="H333" s="73"/>
      <c r="I333" s="87"/>
      <c r="J333" s="9"/>
    </row>
    <row r="334" spans="1:11">
      <c r="A334" s="32" t="s">
        <v>1743</v>
      </c>
      <c r="B334" s="110" t="s">
        <v>979</v>
      </c>
      <c r="C334" s="20"/>
      <c r="D334" s="107" t="s">
        <v>978</v>
      </c>
      <c r="E334" s="100">
        <v>0</v>
      </c>
      <c r="F334" s="123">
        <v>0</v>
      </c>
      <c r="G334" s="9">
        <v>2.1</v>
      </c>
      <c r="H334" s="73"/>
      <c r="I334" s="87"/>
      <c r="J334" s="9"/>
    </row>
    <row r="335" spans="1:11">
      <c r="A335" s="32" t="s">
        <v>1744</v>
      </c>
      <c r="B335" s="110" t="s">
        <v>864</v>
      </c>
      <c r="C335" s="20"/>
      <c r="D335" s="107" t="s">
        <v>1437</v>
      </c>
      <c r="E335" s="100">
        <v>64</v>
      </c>
      <c r="F335" s="103">
        <v>0</v>
      </c>
      <c r="G335" s="9">
        <v>3.75</v>
      </c>
      <c r="H335" s="73"/>
      <c r="I335" s="87"/>
      <c r="J335" s="9"/>
    </row>
    <row r="336" spans="1:11">
      <c r="A336" s="32" t="s">
        <v>1745</v>
      </c>
      <c r="B336" s="110" t="s">
        <v>1407</v>
      </c>
      <c r="C336" s="20"/>
      <c r="D336" s="107" t="s">
        <v>1408</v>
      </c>
      <c r="E336" s="100">
        <v>416</v>
      </c>
      <c r="F336" s="103">
        <v>0</v>
      </c>
      <c r="G336" s="9">
        <v>2.1</v>
      </c>
      <c r="H336" s="73"/>
      <c r="I336" s="87"/>
      <c r="J336" s="9"/>
    </row>
    <row r="337" spans="1:10">
      <c r="A337" s="32" t="s">
        <v>1746</v>
      </c>
      <c r="B337" s="110" t="s">
        <v>1021</v>
      </c>
      <c r="C337" s="20"/>
      <c r="D337" s="107" t="s">
        <v>1022</v>
      </c>
      <c r="E337" s="100"/>
      <c r="F337" s="103" t="s">
        <v>2454</v>
      </c>
      <c r="G337" s="9">
        <v>1.85</v>
      </c>
      <c r="H337" s="73"/>
      <c r="I337" s="87"/>
      <c r="J337" s="9"/>
    </row>
    <row r="338" spans="1:10">
      <c r="A338" s="32" t="s">
        <v>1747</v>
      </c>
      <c r="B338" s="110" t="s">
        <v>570</v>
      </c>
      <c r="C338" s="20" t="s">
        <v>571</v>
      </c>
      <c r="D338" s="107" t="s">
        <v>572</v>
      </c>
      <c r="E338" s="100">
        <v>1184</v>
      </c>
      <c r="F338" s="103">
        <v>0</v>
      </c>
      <c r="G338" s="9">
        <v>1.8</v>
      </c>
      <c r="H338" s="73"/>
      <c r="I338" s="87"/>
      <c r="J338" s="9"/>
    </row>
    <row r="339" spans="1:10" hidden="1">
      <c r="A339" s="32" t="s">
        <v>1748</v>
      </c>
      <c r="B339" s="110" t="s">
        <v>1433</v>
      </c>
      <c r="C339" s="20"/>
      <c r="D339" s="107" t="s">
        <v>1434</v>
      </c>
      <c r="E339" s="100">
        <v>0</v>
      </c>
      <c r="F339" s="85" t="s">
        <v>1963</v>
      </c>
      <c r="G339" s="9">
        <v>2.25</v>
      </c>
      <c r="H339" s="73"/>
      <c r="I339" s="87"/>
      <c r="J339" s="9"/>
    </row>
    <row r="340" spans="1:10">
      <c r="A340" s="32" t="s">
        <v>1749</v>
      </c>
      <c r="B340" s="110" t="s">
        <v>573</v>
      </c>
      <c r="C340" s="20"/>
      <c r="D340" s="107" t="s">
        <v>574</v>
      </c>
      <c r="E340" s="100">
        <v>1792</v>
      </c>
      <c r="F340" s="117">
        <v>0</v>
      </c>
      <c r="G340" s="9">
        <v>2.5</v>
      </c>
      <c r="H340" s="73"/>
      <c r="I340" s="87"/>
      <c r="J340" s="9"/>
    </row>
    <row r="341" spans="1:10">
      <c r="A341" s="32" t="s">
        <v>1750</v>
      </c>
      <c r="B341" s="110" t="s">
        <v>575</v>
      </c>
      <c r="C341" s="20"/>
      <c r="D341" s="107" t="s">
        <v>576</v>
      </c>
      <c r="E341" s="100">
        <v>256</v>
      </c>
      <c r="F341" s="123">
        <v>0</v>
      </c>
      <c r="G341" s="9">
        <v>2.1</v>
      </c>
      <c r="H341" s="73"/>
      <c r="I341" s="87"/>
      <c r="J341" s="9"/>
    </row>
    <row r="342" spans="1:10">
      <c r="A342" s="32" t="s">
        <v>1751</v>
      </c>
      <c r="B342" s="110" t="s">
        <v>577</v>
      </c>
      <c r="C342" s="20"/>
      <c r="D342" s="107" t="s">
        <v>578</v>
      </c>
      <c r="E342" s="100">
        <v>608</v>
      </c>
      <c r="F342" s="103">
        <v>0</v>
      </c>
      <c r="G342" s="9">
        <v>1.8</v>
      </c>
      <c r="H342" s="73"/>
      <c r="I342" s="87"/>
      <c r="J342" s="9"/>
    </row>
    <row r="343" spans="1:10">
      <c r="A343" s="32" t="s">
        <v>1752</v>
      </c>
      <c r="B343" s="110" t="s">
        <v>579</v>
      </c>
      <c r="C343" s="20"/>
      <c r="D343" s="107" t="s">
        <v>580</v>
      </c>
      <c r="E343" s="100">
        <v>1952</v>
      </c>
      <c r="F343" s="103">
        <v>0</v>
      </c>
      <c r="G343" s="9">
        <v>1.65</v>
      </c>
      <c r="H343" s="73"/>
      <c r="I343" s="87"/>
      <c r="J343" s="9"/>
    </row>
    <row r="344" spans="1:10">
      <c r="A344" s="32" t="s">
        <v>1753</v>
      </c>
      <c r="B344" s="110" t="s">
        <v>581</v>
      </c>
      <c r="C344" s="20"/>
      <c r="D344" s="107" t="s">
        <v>582</v>
      </c>
      <c r="E344" s="100">
        <v>192</v>
      </c>
      <c r="F344" s="120">
        <v>0</v>
      </c>
      <c r="G344" s="9">
        <v>1.65</v>
      </c>
      <c r="H344" s="73"/>
      <c r="I344" s="87"/>
      <c r="J344" s="9"/>
    </row>
    <row r="345" spans="1:10">
      <c r="A345" s="32" t="s">
        <v>1754</v>
      </c>
      <c r="B345" s="110" t="s">
        <v>583</v>
      </c>
      <c r="C345" s="20"/>
      <c r="D345" s="107" t="s">
        <v>584</v>
      </c>
      <c r="E345" s="100">
        <v>1184</v>
      </c>
      <c r="F345" s="103">
        <v>0</v>
      </c>
      <c r="G345" s="9">
        <v>1.65</v>
      </c>
      <c r="H345" s="73"/>
      <c r="I345" s="87"/>
      <c r="J345" s="9"/>
    </row>
    <row r="346" spans="1:10">
      <c r="A346" s="32" t="s">
        <v>1755</v>
      </c>
      <c r="B346" s="110" t="s">
        <v>585</v>
      </c>
      <c r="C346" s="20"/>
      <c r="D346" s="107" t="s">
        <v>586</v>
      </c>
      <c r="E346" s="100">
        <v>2720</v>
      </c>
      <c r="F346" s="103">
        <v>0</v>
      </c>
      <c r="G346" s="9">
        <v>2.4</v>
      </c>
      <c r="H346" s="73"/>
      <c r="I346" s="87"/>
      <c r="J346" s="9"/>
    </row>
    <row r="347" spans="1:10">
      <c r="A347" t="s">
        <v>1756</v>
      </c>
      <c r="B347" s="110" t="s">
        <v>1882</v>
      </c>
      <c r="C347" s="20"/>
      <c r="D347" s="107" t="s">
        <v>588</v>
      </c>
      <c r="E347" s="101">
        <v>0</v>
      </c>
      <c r="F347" s="102" t="s">
        <v>2454</v>
      </c>
      <c r="G347" s="9">
        <v>2.4</v>
      </c>
      <c r="H347" s="73"/>
      <c r="I347" s="87"/>
      <c r="J347" s="9"/>
    </row>
    <row r="348" spans="1:10">
      <c r="A348" s="32" t="s">
        <v>1757</v>
      </c>
      <c r="B348" s="110" t="s">
        <v>1883</v>
      </c>
      <c r="C348" s="20"/>
      <c r="D348" s="107" t="s">
        <v>590</v>
      </c>
      <c r="E348" s="100">
        <v>0</v>
      </c>
      <c r="F348" s="104" t="s">
        <v>2454</v>
      </c>
      <c r="G348" s="9">
        <v>2.4</v>
      </c>
      <c r="H348" s="73"/>
      <c r="I348" s="87"/>
      <c r="J348" s="9"/>
    </row>
    <row r="349" spans="1:10">
      <c r="A349" s="32" t="s">
        <v>1758</v>
      </c>
      <c r="B349" s="110" t="s">
        <v>997</v>
      </c>
      <c r="C349" s="20"/>
      <c r="D349" s="107" t="s">
        <v>592</v>
      </c>
      <c r="E349" s="100">
        <v>160</v>
      </c>
      <c r="F349" s="85">
        <v>0</v>
      </c>
      <c r="G349" s="9">
        <v>2.4</v>
      </c>
      <c r="H349" s="73"/>
      <c r="I349" s="87"/>
      <c r="J349" s="9"/>
    </row>
    <row r="350" spans="1:10">
      <c r="A350" s="32" t="s">
        <v>1759</v>
      </c>
      <c r="B350" s="110" t="s">
        <v>967</v>
      </c>
      <c r="C350" s="20"/>
      <c r="D350" s="107" t="s">
        <v>968</v>
      </c>
      <c r="E350" s="100">
        <v>1600</v>
      </c>
      <c r="F350" s="85">
        <v>0</v>
      </c>
      <c r="G350" s="9">
        <v>2.1</v>
      </c>
      <c r="H350" s="73"/>
      <c r="I350" s="87"/>
      <c r="J350" s="9"/>
    </row>
    <row r="351" spans="1:10">
      <c r="A351" s="32" t="s">
        <v>1760</v>
      </c>
      <c r="B351" s="110" t="s">
        <v>1019</v>
      </c>
      <c r="C351" s="20"/>
      <c r="D351" s="107" t="s">
        <v>1020</v>
      </c>
      <c r="E351" s="100">
        <v>352</v>
      </c>
      <c r="F351" s="103"/>
      <c r="G351" s="9">
        <v>1.85</v>
      </c>
      <c r="H351" s="73"/>
      <c r="I351" s="87"/>
      <c r="J351" s="9"/>
    </row>
    <row r="352" spans="1:10">
      <c r="A352" s="32" t="s">
        <v>1761</v>
      </c>
      <c r="B352" s="110" t="s">
        <v>593</v>
      </c>
      <c r="C352" s="20"/>
      <c r="D352" s="107" t="s">
        <v>594</v>
      </c>
      <c r="E352" s="100">
        <v>1152</v>
      </c>
      <c r="F352" s="103">
        <v>0</v>
      </c>
      <c r="G352" s="9">
        <v>1.9</v>
      </c>
      <c r="H352" s="73"/>
      <c r="I352" s="87"/>
      <c r="J352" s="9"/>
    </row>
    <row r="353" spans="1:11">
      <c r="A353" s="32" t="s">
        <v>1762</v>
      </c>
      <c r="B353" s="110" t="s">
        <v>595</v>
      </c>
      <c r="C353" s="20"/>
      <c r="D353" s="107" t="s">
        <v>596</v>
      </c>
      <c r="E353" s="100">
        <v>416</v>
      </c>
      <c r="F353" s="85">
        <v>0</v>
      </c>
      <c r="G353" s="9">
        <v>1.5</v>
      </c>
      <c r="H353" s="73"/>
      <c r="I353" s="87"/>
      <c r="J353" s="9"/>
    </row>
    <row r="354" spans="1:11">
      <c r="A354" s="32" t="s">
        <v>1763</v>
      </c>
      <c r="B354" s="110" t="s">
        <v>597</v>
      </c>
      <c r="C354" s="20"/>
      <c r="D354" s="107" t="s">
        <v>598</v>
      </c>
      <c r="E354" s="100">
        <v>128</v>
      </c>
      <c r="F354" s="103">
        <v>0</v>
      </c>
      <c r="G354" s="9">
        <v>2.1</v>
      </c>
      <c r="H354" s="73"/>
      <c r="I354" s="87"/>
      <c r="J354" s="9"/>
    </row>
    <row r="355" spans="1:11" hidden="1">
      <c r="A355" s="32" t="s">
        <v>1972</v>
      </c>
      <c r="B355" s="112" t="s">
        <v>1973</v>
      </c>
      <c r="C355" s="106"/>
      <c r="D355" s="108" t="s">
        <v>1974</v>
      </c>
      <c r="E355" s="100"/>
      <c r="F355" s="85" t="s">
        <v>1963</v>
      </c>
      <c r="G355" s="9">
        <v>2.0499999999999998</v>
      </c>
      <c r="H355" s="73"/>
      <c r="I355" s="87"/>
      <c r="J355" s="9"/>
    </row>
    <row r="356" spans="1:11">
      <c r="A356" s="32" t="s">
        <v>1764</v>
      </c>
      <c r="B356" s="110" t="s">
        <v>599</v>
      </c>
      <c r="C356" s="20"/>
      <c r="D356" s="107" t="s">
        <v>600</v>
      </c>
      <c r="E356" s="100">
        <v>416</v>
      </c>
      <c r="F356" s="103">
        <v>0</v>
      </c>
      <c r="G356" s="9">
        <v>1.65</v>
      </c>
      <c r="H356" s="73"/>
      <c r="I356" s="87"/>
      <c r="J356" s="9"/>
    </row>
    <row r="357" spans="1:11">
      <c r="A357" s="32" t="s">
        <v>1765</v>
      </c>
      <c r="B357" s="110" t="s">
        <v>1424</v>
      </c>
      <c r="C357" s="20"/>
      <c r="D357" s="107" t="s">
        <v>1425</v>
      </c>
      <c r="E357" s="100">
        <v>0</v>
      </c>
      <c r="F357" s="103" t="s">
        <v>2454</v>
      </c>
      <c r="G357" s="9">
        <v>2.0499999999999998</v>
      </c>
      <c r="H357" s="73"/>
      <c r="I357" s="87"/>
      <c r="J357" s="9"/>
    </row>
    <row r="358" spans="1:11">
      <c r="A358" s="32" t="s">
        <v>1766</v>
      </c>
      <c r="B358" s="110" t="s">
        <v>601</v>
      </c>
      <c r="C358" s="20"/>
      <c r="D358" s="107" t="s">
        <v>602</v>
      </c>
      <c r="E358" s="101">
        <v>128</v>
      </c>
      <c r="F358" s="103">
        <v>0</v>
      </c>
      <c r="G358" s="9">
        <v>2.1</v>
      </c>
      <c r="H358" s="73"/>
      <c r="I358" s="87"/>
      <c r="J358" s="9"/>
    </row>
    <row r="359" spans="1:11">
      <c r="A359" s="32" t="s">
        <v>1767</v>
      </c>
      <c r="B359" s="110" t="s">
        <v>868</v>
      </c>
      <c r="C359" s="20"/>
      <c r="D359" s="107" t="s">
        <v>869</v>
      </c>
      <c r="E359" s="101">
        <v>992</v>
      </c>
      <c r="F359" s="103">
        <v>0</v>
      </c>
      <c r="G359" s="9">
        <v>1.9</v>
      </c>
      <c r="H359" s="73">
        <v>0</v>
      </c>
      <c r="I359" s="87">
        <v>0</v>
      </c>
      <c r="J359" s="9">
        <v>0</v>
      </c>
      <c r="K359" t="s">
        <v>1865</v>
      </c>
    </row>
    <row r="360" spans="1:11">
      <c r="A360" s="32" t="s">
        <v>1768</v>
      </c>
      <c r="B360" s="110" t="s">
        <v>603</v>
      </c>
      <c r="C360" s="20"/>
      <c r="D360" s="107" t="s">
        <v>604</v>
      </c>
      <c r="E360" s="100">
        <v>352</v>
      </c>
      <c r="F360" s="103">
        <v>0</v>
      </c>
      <c r="G360" s="9">
        <v>1.65</v>
      </c>
      <c r="H360" s="73"/>
      <c r="I360" s="87"/>
      <c r="J360" s="9">
        <v>0</v>
      </c>
      <c r="K360" t="s">
        <v>1940</v>
      </c>
    </row>
    <row r="361" spans="1:11">
      <c r="A361" s="32" t="s">
        <v>1769</v>
      </c>
      <c r="B361" s="110" t="s">
        <v>605</v>
      </c>
      <c r="C361" s="20"/>
      <c r="D361" s="107" t="s">
        <v>606</v>
      </c>
      <c r="E361" s="100">
        <v>1088</v>
      </c>
      <c r="F361" s="103">
        <v>0</v>
      </c>
      <c r="G361" s="9">
        <v>1.85</v>
      </c>
      <c r="H361" s="73"/>
      <c r="I361" s="87"/>
      <c r="J361" s="9"/>
    </row>
    <row r="362" spans="1:11">
      <c r="A362" s="32" t="s">
        <v>1770</v>
      </c>
      <c r="B362" s="110" t="s">
        <v>607</v>
      </c>
      <c r="C362" s="20"/>
      <c r="D362" s="107" t="s">
        <v>608</v>
      </c>
      <c r="E362" s="100">
        <v>0</v>
      </c>
      <c r="F362" s="103">
        <v>0</v>
      </c>
      <c r="G362" s="9">
        <v>1.5</v>
      </c>
      <c r="H362" s="72">
        <v>1150</v>
      </c>
      <c r="I362" s="103">
        <v>0</v>
      </c>
      <c r="J362" s="9">
        <v>1.25</v>
      </c>
      <c r="K362" t="s">
        <v>1866</v>
      </c>
    </row>
    <row r="363" spans="1:11">
      <c r="A363" s="32" t="s">
        <v>1771</v>
      </c>
      <c r="B363" s="110" t="s">
        <v>609</v>
      </c>
      <c r="C363" s="20"/>
      <c r="D363" s="107" t="s">
        <v>610</v>
      </c>
      <c r="E363" s="100">
        <v>0</v>
      </c>
      <c r="F363" s="85" t="s">
        <v>2454</v>
      </c>
      <c r="G363" s="9">
        <v>1.9</v>
      </c>
      <c r="H363" s="73"/>
      <c r="I363" s="87"/>
      <c r="J363" s="9"/>
    </row>
    <row r="364" spans="1:11">
      <c r="A364" s="32" t="s">
        <v>1772</v>
      </c>
      <c r="B364" s="110" t="s">
        <v>611</v>
      </c>
      <c r="C364" s="20"/>
      <c r="D364" s="107" t="s">
        <v>612</v>
      </c>
      <c r="E364" s="100">
        <v>0</v>
      </c>
      <c r="F364" s="85">
        <v>0</v>
      </c>
      <c r="G364" s="9">
        <v>0</v>
      </c>
      <c r="H364" s="73">
        <v>6650</v>
      </c>
      <c r="I364" s="87">
        <v>0</v>
      </c>
      <c r="J364" s="9">
        <v>1.25</v>
      </c>
      <c r="K364" t="s">
        <v>1867</v>
      </c>
    </row>
    <row r="365" spans="1:11">
      <c r="A365" s="32" t="s">
        <v>1773</v>
      </c>
      <c r="B365" s="110" t="s">
        <v>617</v>
      </c>
      <c r="C365" s="20"/>
      <c r="D365" s="107" t="s">
        <v>618</v>
      </c>
      <c r="E365" s="100">
        <v>1184</v>
      </c>
      <c r="F365" s="103">
        <v>0</v>
      </c>
      <c r="G365" s="9">
        <v>3.75</v>
      </c>
      <c r="H365" s="73"/>
      <c r="I365" s="87"/>
      <c r="J365" s="9"/>
    </row>
    <row r="366" spans="1:11">
      <c r="A366" s="32" t="s">
        <v>1774</v>
      </c>
      <c r="B366" s="110" t="s">
        <v>619</v>
      </c>
      <c r="C366" s="20"/>
      <c r="D366" s="107" t="s">
        <v>620</v>
      </c>
      <c r="E366" s="100">
        <v>448</v>
      </c>
      <c r="F366" s="103">
        <v>0</v>
      </c>
      <c r="G366" s="9">
        <v>2.4</v>
      </c>
      <c r="H366" s="73"/>
      <c r="I366" s="87"/>
      <c r="J366" s="9"/>
    </row>
    <row r="367" spans="1:11">
      <c r="A367" s="32" t="s">
        <v>1970</v>
      </c>
      <c r="B367" s="110" t="s">
        <v>1946</v>
      </c>
      <c r="C367" s="20"/>
      <c r="D367" s="107" t="s">
        <v>1947</v>
      </c>
      <c r="E367" s="100">
        <v>480</v>
      </c>
      <c r="F367" s="85">
        <v>0</v>
      </c>
      <c r="G367" s="9">
        <v>1.5</v>
      </c>
      <c r="H367" s="73"/>
      <c r="I367" s="87"/>
      <c r="J367" s="9"/>
    </row>
    <row r="368" spans="1:11">
      <c r="A368" s="32" t="s">
        <v>1775</v>
      </c>
      <c r="B368" s="110" t="s">
        <v>621</v>
      </c>
      <c r="C368" s="20"/>
      <c r="D368" s="107" t="s">
        <v>622</v>
      </c>
      <c r="E368" s="100">
        <v>1824</v>
      </c>
      <c r="F368" s="117">
        <v>0</v>
      </c>
      <c r="G368" s="9">
        <v>1.5</v>
      </c>
      <c r="H368" s="73">
        <v>400</v>
      </c>
      <c r="I368" s="103">
        <v>0</v>
      </c>
      <c r="J368" s="9">
        <v>1.5</v>
      </c>
      <c r="K368" t="s">
        <v>1868</v>
      </c>
    </row>
    <row r="369" spans="1:11">
      <c r="A369" s="32" t="s">
        <v>1776</v>
      </c>
      <c r="B369" s="110" t="s">
        <v>1386</v>
      </c>
      <c r="C369" s="20"/>
      <c r="D369" s="107" t="s">
        <v>1018</v>
      </c>
      <c r="E369" s="100">
        <v>0</v>
      </c>
      <c r="F369" s="103" t="s">
        <v>2454</v>
      </c>
      <c r="G369" s="9">
        <v>2.75</v>
      </c>
      <c r="H369" s="73"/>
      <c r="I369" s="87"/>
      <c r="J369" s="9"/>
    </row>
    <row r="370" spans="1:11">
      <c r="A370" s="32" t="s">
        <v>1777</v>
      </c>
      <c r="B370" s="110" t="s">
        <v>623</v>
      </c>
      <c r="C370" s="20" t="s">
        <v>624</v>
      </c>
      <c r="D370" s="107" t="s">
        <v>625</v>
      </c>
      <c r="E370" s="100">
        <v>0</v>
      </c>
      <c r="F370" s="117">
        <v>0</v>
      </c>
      <c r="G370" s="9">
        <v>2.1</v>
      </c>
      <c r="H370" s="73"/>
      <c r="I370" s="87"/>
      <c r="J370" s="9"/>
    </row>
    <row r="371" spans="1:11">
      <c r="A371" s="32" t="s">
        <v>1778</v>
      </c>
      <c r="B371" s="110" t="s">
        <v>626</v>
      </c>
      <c r="C371" s="20" t="s">
        <v>627</v>
      </c>
      <c r="D371" s="107" t="s">
        <v>628</v>
      </c>
      <c r="E371" s="100">
        <v>256</v>
      </c>
      <c r="F371" s="103">
        <v>0</v>
      </c>
      <c r="G371" s="9">
        <v>2.1</v>
      </c>
      <c r="H371" s="73"/>
      <c r="I371" s="87"/>
      <c r="J371" s="9"/>
    </row>
    <row r="372" spans="1:11">
      <c r="A372" s="32" t="s">
        <v>1779</v>
      </c>
      <c r="B372" s="110" t="s">
        <v>629</v>
      </c>
      <c r="C372" s="20" t="s">
        <v>630</v>
      </c>
      <c r="D372" s="107" t="s">
        <v>631</v>
      </c>
      <c r="E372" s="100">
        <v>1600</v>
      </c>
      <c r="F372" s="103">
        <v>0</v>
      </c>
      <c r="G372" s="9">
        <v>2.1</v>
      </c>
      <c r="H372" s="73"/>
      <c r="I372" s="87"/>
      <c r="J372" s="9"/>
    </row>
    <row r="373" spans="1:11">
      <c r="A373" s="32" t="s">
        <v>1780</v>
      </c>
      <c r="B373" s="110" t="s">
        <v>632</v>
      </c>
      <c r="C373" s="20" t="s">
        <v>633</v>
      </c>
      <c r="D373" s="107" t="s">
        <v>634</v>
      </c>
      <c r="E373" s="100">
        <v>2688</v>
      </c>
      <c r="F373" s="117">
        <v>0</v>
      </c>
      <c r="G373" s="9">
        <v>1.65</v>
      </c>
      <c r="H373" s="73">
        <v>0</v>
      </c>
      <c r="I373" s="87"/>
      <c r="J373" s="9"/>
    </row>
    <row r="374" spans="1:11">
      <c r="A374" s="32" t="s">
        <v>1781</v>
      </c>
      <c r="B374" s="110" t="s">
        <v>638</v>
      </c>
      <c r="C374" s="20" t="s">
        <v>639</v>
      </c>
      <c r="D374" s="107" t="s">
        <v>640</v>
      </c>
      <c r="E374" s="100">
        <v>352</v>
      </c>
      <c r="F374" s="103">
        <v>0</v>
      </c>
      <c r="G374" s="9">
        <v>1.65</v>
      </c>
      <c r="H374" s="73"/>
      <c r="I374" s="87"/>
      <c r="J374" s="9"/>
    </row>
    <row r="375" spans="1:11">
      <c r="A375" s="32" t="s">
        <v>1782</v>
      </c>
      <c r="B375" s="110" t="s">
        <v>641</v>
      </c>
      <c r="C375" s="20" t="s">
        <v>642</v>
      </c>
      <c r="D375" s="107" t="s">
        <v>643</v>
      </c>
      <c r="E375" s="100">
        <v>2048</v>
      </c>
      <c r="F375" s="123">
        <v>0</v>
      </c>
      <c r="G375" s="9">
        <v>1.5</v>
      </c>
      <c r="H375" s="73">
        <v>2150</v>
      </c>
      <c r="I375" s="103">
        <v>0</v>
      </c>
      <c r="J375" s="9">
        <v>1.35</v>
      </c>
      <c r="K375" t="s">
        <v>1869</v>
      </c>
    </row>
    <row r="376" spans="1:11">
      <c r="A376" s="32" t="s">
        <v>1783</v>
      </c>
      <c r="B376" s="110" t="s">
        <v>644</v>
      </c>
      <c r="C376" s="20" t="s">
        <v>645</v>
      </c>
      <c r="D376" s="107" t="s">
        <v>646</v>
      </c>
      <c r="E376" s="100">
        <v>1408</v>
      </c>
      <c r="F376" s="103">
        <v>0</v>
      </c>
      <c r="G376" s="9">
        <v>1.5</v>
      </c>
      <c r="H376" s="73">
        <v>850</v>
      </c>
      <c r="I376" s="117">
        <v>0</v>
      </c>
      <c r="J376" s="9">
        <v>1.35</v>
      </c>
      <c r="K376" t="s">
        <v>1870</v>
      </c>
    </row>
    <row r="377" spans="1:11">
      <c r="A377" s="32" t="s">
        <v>1784</v>
      </c>
      <c r="B377" s="110" t="s">
        <v>647</v>
      </c>
      <c r="C377" s="20" t="s">
        <v>648</v>
      </c>
      <c r="D377" s="107" t="s">
        <v>649</v>
      </c>
      <c r="E377" s="100">
        <v>736</v>
      </c>
      <c r="F377" s="103" t="s">
        <v>2486</v>
      </c>
      <c r="G377" s="9">
        <v>1.65</v>
      </c>
      <c r="H377" s="73"/>
      <c r="I377" s="87"/>
      <c r="J377" s="9"/>
    </row>
    <row r="378" spans="1:11">
      <c r="A378" s="32" t="s">
        <v>1785</v>
      </c>
      <c r="B378" s="110" t="s">
        <v>655</v>
      </c>
      <c r="C378" s="20" t="s">
        <v>656</v>
      </c>
      <c r="D378" s="107" t="s">
        <v>657</v>
      </c>
      <c r="E378" s="100">
        <v>576</v>
      </c>
      <c r="F378" s="103">
        <v>0</v>
      </c>
      <c r="G378" s="9">
        <v>1.65</v>
      </c>
      <c r="H378" s="73">
        <v>0</v>
      </c>
      <c r="I378" s="87"/>
      <c r="J378" s="9"/>
    </row>
    <row r="379" spans="1:11">
      <c r="A379" s="32" t="s">
        <v>1786</v>
      </c>
      <c r="B379" s="110" t="s">
        <v>658</v>
      </c>
      <c r="C379" s="20" t="s">
        <v>659</v>
      </c>
      <c r="D379" s="107" t="s">
        <v>660</v>
      </c>
      <c r="E379" s="100">
        <v>256</v>
      </c>
      <c r="F379" s="117">
        <v>0</v>
      </c>
      <c r="G379" s="9">
        <v>1.9</v>
      </c>
      <c r="H379" s="73"/>
      <c r="I379" s="87"/>
      <c r="J379" s="9"/>
    </row>
    <row r="380" spans="1:11">
      <c r="A380" s="32" t="s">
        <v>1787</v>
      </c>
      <c r="B380" s="110" t="s">
        <v>661</v>
      </c>
      <c r="C380" s="20" t="s">
        <v>662</v>
      </c>
      <c r="D380" s="107" t="s">
        <v>663</v>
      </c>
      <c r="E380" s="100">
        <v>1568</v>
      </c>
      <c r="F380" s="103">
        <v>0</v>
      </c>
      <c r="G380" s="9">
        <v>2.1</v>
      </c>
      <c r="H380" s="73"/>
      <c r="I380" s="87"/>
      <c r="J380" s="9"/>
    </row>
    <row r="381" spans="1:11">
      <c r="A381" s="32" t="s">
        <v>1788</v>
      </c>
      <c r="B381" s="110" t="s">
        <v>1981</v>
      </c>
      <c r="C381" s="20"/>
      <c r="D381" s="107" t="s">
        <v>969</v>
      </c>
      <c r="E381" s="100">
        <v>0</v>
      </c>
      <c r="F381" s="85" t="s">
        <v>2454</v>
      </c>
      <c r="G381" s="9">
        <v>2.1</v>
      </c>
      <c r="H381" s="73"/>
      <c r="I381" s="87"/>
      <c r="J381" s="9"/>
    </row>
    <row r="382" spans="1:11">
      <c r="A382" s="32" t="s">
        <v>1789</v>
      </c>
      <c r="B382" s="110" t="s">
        <v>667</v>
      </c>
      <c r="C382" s="20"/>
      <c r="D382" s="107" t="s">
        <v>668</v>
      </c>
      <c r="E382" s="100">
        <v>352</v>
      </c>
      <c r="F382" s="85">
        <v>0</v>
      </c>
      <c r="G382" s="9">
        <v>1.65</v>
      </c>
      <c r="H382" s="73"/>
      <c r="I382" s="87"/>
      <c r="J382" s="9"/>
    </row>
    <row r="383" spans="1:11">
      <c r="A383" s="32" t="s">
        <v>1790</v>
      </c>
      <c r="B383" s="110" t="s">
        <v>669</v>
      </c>
      <c r="C383" s="20"/>
      <c r="D383" s="107" t="s">
        <v>670</v>
      </c>
      <c r="E383" s="100">
        <v>0</v>
      </c>
      <c r="F383" s="103" t="s">
        <v>2454</v>
      </c>
      <c r="G383" s="9">
        <v>2.1</v>
      </c>
      <c r="H383" s="73"/>
      <c r="I383" s="87"/>
      <c r="J383" s="9"/>
    </row>
    <row r="384" spans="1:11">
      <c r="A384" s="32" t="s">
        <v>1791</v>
      </c>
      <c r="B384" s="110" t="s">
        <v>1982</v>
      </c>
      <c r="C384" s="20"/>
      <c r="D384" s="107" t="s">
        <v>672</v>
      </c>
      <c r="E384" s="100">
        <v>0</v>
      </c>
      <c r="F384" s="85" t="s">
        <v>2454</v>
      </c>
      <c r="G384" s="9">
        <v>3.5</v>
      </c>
      <c r="H384" s="73"/>
      <c r="I384" s="87"/>
      <c r="J384" s="9"/>
      <c r="K384" t="s">
        <v>1941</v>
      </c>
    </row>
    <row r="385" spans="1:11" s="32" customFormat="1" ht="12.75">
      <c r="A385" s="32" t="s">
        <v>1792</v>
      </c>
      <c r="B385" s="110" t="s">
        <v>2466</v>
      </c>
      <c r="C385" s="76" t="s">
        <v>2471</v>
      </c>
      <c r="D385" s="107" t="s">
        <v>27</v>
      </c>
      <c r="E385" s="100">
        <v>832</v>
      </c>
      <c r="F385" s="85">
        <v>0</v>
      </c>
      <c r="G385" s="9">
        <v>4.5</v>
      </c>
      <c r="H385" s="73"/>
      <c r="I385" s="87"/>
      <c r="J385" s="9"/>
    </row>
    <row r="386" spans="1:11" s="32" customFormat="1" ht="15" hidden="1" customHeight="1">
      <c r="A386" s="32" t="s">
        <v>1793</v>
      </c>
      <c r="B386" s="110" t="s">
        <v>1409</v>
      </c>
      <c r="C386" s="20" t="s">
        <v>1410</v>
      </c>
      <c r="D386" s="107" t="s">
        <v>1411</v>
      </c>
      <c r="E386" s="100">
        <v>0</v>
      </c>
      <c r="F386" s="85" t="s">
        <v>1963</v>
      </c>
      <c r="G386" s="9">
        <v>3.75</v>
      </c>
      <c r="H386" s="73"/>
      <c r="I386" s="87"/>
      <c r="J386" s="9"/>
    </row>
    <row r="387" spans="1:11">
      <c r="A387" s="32" t="s">
        <v>1794</v>
      </c>
      <c r="B387" s="110" t="s">
        <v>970</v>
      </c>
      <c r="C387" s="20"/>
      <c r="D387" s="107" t="s">
        <v>971</v>
      </c>
      <c r="E387" s="101">
        <v>800</v>
      </c>
      <c r="F387" s="85">
        <v>0</v>
      </c>
      <c r="G387" s="9">
        <v>2.2999999999999998</v>
      </c>
      <c r="H387" s="73"/>
      <c r="I387" s="87"/>
      <c r="J387" s="9"/>
    </row>
    <row r="388" spans="1:11">
      <c r="A388" s="32" t="s">
        <v>1795</v>
      </c>
      <c r="B388" s="110" t="s">
        <v>887</v>
      </c>
      <c r="C388" s="20"/>
      <c r="D388" s="107" t="s">
        <v>1017</v>
      </c>
      <c r="E388" s="100">
        <v>288</v>
      </c>
      <c r="F388" s="103">
        <v>0</v>
      </c>
      <c r="G388" s="9">
        <v>1.85</v>
      </c>
      <c r="H388" s="73"/>
      <c r="I388" s="87"/>
      <c r="J388" s="9"/>
    </row>
    <row r="389" spans="1:11">
      <c r="A389" s="32" t="s">
        <v>1796</v>
      </c>
      <c r="B389" s="110" t="s">
        <v>972</v>
      </c>
      <c r="C389" s="20"/>
      <c r="D389" s="107" t="s">
        <v>675</v>
      </c>
      <c r="E389" s="101">
        <v>384</v>
      </c>
      <c r="F389" s="103">
        <v>0</v>
      </c>
      <c r="G389" s="9">
        <v>1.9</v>
      </c>
      <c r="H389" s="73"/>
      <c r="I389" s="87"/>
      <c r="J389" s="9"/>
    </row>
    <row r="390" spans="1:11">
      <c r="A390" s="32" t="s">
        <v>1797</v>
      </c>
      <c r="B390" s="110" t="s">
        <v>676</v>
      </c>
      <c r="C390" s="20"/>
      <c r="D390" s="107" t="s">
        <v>677</v>
      </c>
      <c r="E390" s="100">
        <v>3456</v>
      </c>
      <c r="F390" s="103">
        <v>0</v>
      </c>
      <c r="G390" s="9">
        <v>1.65</v>
      </c>
      <c r="H390" s="73"/>
      <c r="I390" s="87"/>
      <c r="J390" s="9"/>
      <c r="K390" t="s">
        <v>1942</v>
      </c>
    </row>
    <row r="391" spans="1:11">
      <c r="A391" s="32" t="s">
        <v>1798</v>
      </c>
      <c r="B391" s="116" t="s">
        <v>1387</v>
      </c>
      <c r="C391" s="20"/>
      <c r="D391" s="109" t="s">
        <v>1388</v>
      </c>
      <c r="E391" s="100">
        <v>672</v>
      </c>
      <c r="F391" s="103">
        <v>0</v>
      </c>
      <c r="G391" s="9">
        <v>1.85</v>
      </c>
      <c r="H391" s="73"/>
      <c r="I391" s="87"/>
      <c r="J391" s="9"/>
    </row>
    <row r="392" spans="1:11">
      <c r="A392" s="32" t="s">
        <v>1799</v>
      </c>
      <c r="B392" s="110" t="s">
        <v>679</v>
      </c>
      <c r="C392" s="20"/>
      <c r="D392" s="107" t="s">
        <v>680</v>
      </c>
      <c r="E392" s="100">
        <v>1056</v>
      </c>
      <c r="F392" s="103">
        <v>0</v>
      </c>
      <c r="G392" s="9">
        <v>1.5</v>
      </c>
      <c r="H392" s="73"/>
      <c r="I392" s="87"/>
      <c r="J392" s="9"/>
    </row>
    <row r="393" spans="1:11">
      <c r="A393" s="32" t="s">
        <v>1800</v>
      </c>
      <c r="B393" s="110" t="s">
        <v>681</v>
      </c>
      <c r="C393" s="20"/>
      <c r="D393" s="107" t="s">
        <v>682</v>
      </c>
      <c r="E393" s="100">
        <v>480</v>
      </c>
      <c r="F393" s="103">
        <v>0</v>
      </c>
      <c r="G393" s="9">
        <v>1.5</v>
      </c>
      <c r="H393" s="73"/>
      <c r="I393" s="87"/>
      <c r="J393" s="9"/>
    </row>
    <row r="394" spans="1:11">
      <c r="A394" s="32" t="s">
        <v>1801</v>
      </c>
      <c r="B394" s="110" t="s">
        <v>1015</v>
      </c>
      <c r="C394" s="20"/>
      <c r="D394" s="107" t="s">
        <v>1016</v>
      </c>
      <c r="E394" s="100">
        <v>352</v>
      </c>
      <c r="F394" s="117">
        <v>0</v>
      </c>
      <c r="G394" s="9">
        <v>2.0499999999999998</v>
      </c>
      <c r="H394" s="73"/>
      <c r="I394" s="87"/>
      <c r="J394" s="9"/>
    </row>
    <row r="395" spans="1:11">
      <c r="A395" s="32" t="s">
        <v>1802</v>
      </c>
      <c r="B395" s="110" t="s">
        <v>683</v>
      </c>
      <c r="C395" s="20"/>
      <c r="D395" s="107" t="s">
        <v>684</v>
      </c>
      <c r="E395" s="100">
        <v>3072</v>
      </c>
      <c r="F395" s="103">
        <v>0</v>
      </c>
      <c r="G395" s="9">
        <v>1.65</v>
      </c>
      <c r="H395" s="73"/>
      <c r="I395" s="87"/>
      <c r="J395" s="9"/>
    </row>
    <row r="396" spans="1:11">
      <c r="A396" s="32" t="s">
        <v>1802</v>
      </c>
      <c r="B396" s="110" t="s">
        <v>1950</v>
      </c>
      <c r="C396" s="20"/>
      <c r="D396" s="107" t="s">
        <v>1951</v>
      </c>
      <c r="E396" s="100">
        <v>352</v>
      </c>
      <c r="F396" s="103">
        <v>0</v>
      </c>
      <c r="G396" s="9">
        <v>1.65</v>
      </c>
      <c r="H396" s="73"/>
      <c r="I396" s="87"/>
      <c r="J396" s="9"/>
    </row>
    <row r="397" spans="1:11">
      <c r="A397" s="32" t="s">
        <v>1803</v>
      </c>
      <c r="B397" s="110" t="s">
        <v>685</v>
      </c>
      <c r="C397" s="20"/>
      <c r="D397" s="107" t="s">
        <v>686</v>
      </c>
      <c r="E397" s="100">
        <v>1568</v>
      </c>
      <c r="F397" s="103">
        <v>0</v>
      </c>
      <c r="G397" s="9">
        <v>1.65</v>
      </c>
      <c r="H397" s="73"/>
      <c r="I397" s="87"/>
      <c r="J397" s="9"/>
    </row>
    <row r="398" spans="1:11">
      <c r="A398" s="32" t="s">
        <v>1804</v>
      </c>
      <c r="B398" s="110" t="s">
        <v>929</v>
      </c>
      <c r="C398" s="20" t="s">
        <v>690</v>
      </c>
      <c r="D398" s="107" t="s">
        <v>691</v>
      </c>
      <c r="E398" s="100">
        <v>0</v>
      </c>
      <c r="F398" s="103">
        <v>0</v>
      </c>
      <c r="G398" s="9">
        <v>3</v>
      </c>
      <c r="H398" s="73"/>
      <c r="I398" s="87"/>
      <c r="J398" s="9"/>
    </row>
    <row r="399" spans="1:11">
      <c r="A399" s="32" t="s">
        <v>1805</v>
      </c>
      <c r="B399" s="110" t="s">
        <v>1370</v>
      </c>
      <c r="C399" s="20"/>
      <c r="D399" s="107" t="s">
        <v>1412</v>
      </c>
      <c r="E399" s="100">
        <v>960</v>
      </c>
      <c r="F399" s="103">
        <v>0</v>
      </c>
      <c r="G399" s="9">
        <v>1.85</v>
      </c>
      <c r="H399" s="73"/>
      <c r="I399" s="87"/>
      <c r="J399" s="9"/>
    </row>
    <row r="400" spans="1:11">
      <c r="A400" s="32" t="s">
        <v>1806</v>
      </c>
      <c r="B400" s="110" t="s">
        <v>1893</v>
      </c>
      <c r="C400" s="20"/>
      <c r="D400" s="107" t="s">
        <v>1431</v>
      </c>
      <c r="E400" s="100"/>
      <c r="F400" s="121" t="s">
        <v>2454</v>
      </c>
      <c r="G400" s="9">
        <v>3.5</v>
      </c>
      <c r="H400" s="73"/>
      <c r="I400" s="87"/>
      <c r="J400" s="9"/>
    </row>
    <row r="401" spans="1:10">
      <c r="A401" s="32" t="s">
        <v>1807</v>
      </c>
      <c r="B401" s="110" t="s">
        <v>692</v>
      </c>
      <c r="C401" s="20"/>
      <c r="D401" s="107" t="s">
        <v>693</v>
      </c>
      <c r="E401" s="100">
        <v>352</v>
      </c>
      <c r="F401" s="103">
        <v>0</v>
      </c>
      <c r="G401" s="9">
        <v>1.9</v>
      </c>
      <c r="H401" s="73"/>
      <c r="I401" s="87"/>
      <c r="J401" s="9"/>
    </row>
    <row r="402" spans="1:10">
      <c r="A402" s="32" t="s">
        <v>1808</v>
      </c>
      <c r="B402" s="110" t="s">
        <v>694</v>
      </c>
      <c r="C402" s="20"/>
      <c r="D402" s="107" t="s">
        <v>695</v>
      </c>
      <c r="E402" s="100">
        <v>480</v>
      </c>
      <c r="F402" s="103" t="s">
        <v>2503</v>
      </c>
      <c r="G402" s="9">
        <v>1.85</v>
      </c>
      <c r="H402" s="73"/>
      <c r="I402" s="87"/>
      <c r="J402" s="9"/>
    </row>
    <row r="404" spans="1:10">
      <c r="B404" s="68" t="s">
        <v>1450</v>
      </c>
    </row>
    <row r="405" spans="1:10">
      <c r="B405" s="41" t="s">
        <v>1444</v>
      </c>
      <c r="C405" s="42"/>
      <c r="D405" s="43"/>
      <c r="E405" s="43"/>
      <c r="F405" s="89"/>
      <c r="G405" s="43"/>
      <c r="H405" s="43"/>
      <c r="I405" s="89"/>
      <c r="J405" s="43"/>
    </row>
    <row r="406" spans="1:10">
      <c r="B406" s="45" t="s">
        <v>696</v>
      </c>
      <c r="C406" s="42"/>
      <c r="D406" s="43"/>
      <c r="E406" s="43"/>
      <c r="F406" s="89"/>
      <c r="G406" s="43"/>
      <c r="H406" s="43"/>
      <c r="I406" s="89"/>
      <c r="J406" s="43"/>
    </row>
    <row r="407" spans="1:10">
      <c r="B407" s="45" t="s">
        <v>1429</v>
      </c>
      <c r="C407" s="42"/>
      <c r="D407" s="43"/>
      <c r="E407" s="43"/>
      <c r="F407" s="89"/>
      <c r="G407" s="43"/>
      <c r="H407" s="43"/>
      <c r="I407" s="89"/>
      <c r="J407" s="43"/>
    </row>
    <row r="408" spans="1:10">
      <c r="B408" s="45"/>
      <c r="C408" s="42"/>
      <c r="D408" s="43"/>
      <c r="E408" s="43"/>
      <c r="F408" s="89"/>
      <c r="G408" s="43"/>
      <c r="H408" s="43"/>
      <c r="I408" s="89"/>
      <c r="J408" s="43"/>
    </row>
    <row r="409" spans="1:10" ht="30">
      <c r="B409" s="46" t="s">
        <v>697</v>
      </c>
      <c r="C409" s="47"/>
      <c r="D409" s="43"/>
      <c r="E409" s="43"/>
      <c r="F409" s="89"/>
      <c r="G409" s="43"/>
      <c r="H409" s="43"/>
      <c r="I409" s="89"/>
      <c r="J409" s="43"/>
    </row>
    <row r="410" spans="1:10">
      <c r="B410" s="129" t="s">
        <v>698</v>
      </c>
      <c r="C410" s="129"/>
      <c r="D410" s="129"/>
      <c r="E410" s="129"/>
      <c r="F410" s="129"/>
      <c r="G410" s="129"/>
      <c r="H410" s="129"/>
      <c r="I410" s="129"/>
      <c r="J410" s="129"/>
    </row>
    <row r="411" spans="1:10">
      <c r="B411" s="129" t="s">
        <v>699</v>
      </c>
      <c r="C411" s="129"/>
      <c r="D411" s="129"/>
      <c r="E411" s="129"/>
      <c r="F411" s="129"/>
      <c r="G411" s="129"/>
      <c r="H411" s="129"/>
      <c r="I411" s="129"/>
      <c r="J411" s="129"/>
    </row>
    <row r="412" spans="1:10">
      <c r="B412" s="45" t="s">
        <v>700</v>
      </c>
      <c r="C412" s="42"/>
      <c r="D412" s="43"/>
      <c r="E412" s="43"/>
      <c r="F412" s="89"/>
      <c r="G412" s="43"/>
      <c r="H412" s="43"/>
      <c r="I412" s="89"/>
      <c r="J412" s="43"/>
    </row>
    <row r="413" spans="1:10">
      <c r="B413" s="44"/>
      <c r="C413" s="42"/>
      <c r="D413" s="43"/>
      <c r="E413" s="43"/>
      <c r="F413" s="89"/>
      <c r="G413" s="43"/>
      <c r="H413" s="43"/>
      <c r="I413" s="89"/>
      <c r="J413" s="43"/>
    </row>
    <row r="414" spans="1:10" ht="18.75">
      <c r="B414" s="48"/>
      <c r="C414" s="49"/>
      <c r="D414" s="50"/>
      <c r="E414" s="50"/>
      <c r="F414" s="90"/>
      <c r="G414" s="50"/>
      <c r="H414" s="50"/>
      <c r="I414" s="90"/>
      <c r="J414" s="50"/>
    </row>
  </sheetData>
  <sortState xmlns:xlrd2="http://schemas.microsoft.com/office/spreadsheetml/2017/richdata2" ref="B9:N103">
    <sortCondition ref="B9:B103"/>
  </sortState>
  <mergeCells count="3">
    <mergeCell ref="B410:J410"/>
    <mergeCell ref="B411:J411"/>
    <mergeCell ref="F5:H5"/>
  </mergeCells>
  <hyperlinks>
    <hyperlink ref="D348" r:id="rId1" xr:uid="{00000000-0004-0000-0000-000001000000}"/>
    <hyperlink ref="D350" r:id="rId2" display="Canada goldenrod" xr:uid="{00000000-0004-0000-0000-000002000000}"/>
    <hyperlink ref="D14" r:id="rId3" xr:uid="{00000000-0004-0000-0000-000003000000}"/>
    <hyperlink ref="D282" r:id="rId4" xr:uid="{00000000-0004-0000-0000-000004000000}"/>
    <hyperlink ref="D15" r:id="rId5" xr:uid="{00000000-0004-0000-0000-000005000000}"/>
    <hyperlink ref="D16" r:id="rId6" xr:uid="{00000000-0004-0000-0000-000007000000}"/>
    <hyperlink ref="D19" r:id="rId7" xr:uid="{00000000-0004-0000-0000-000008000000}"/>
    <hyperlink ref="D24" r:id="rId8" xr:uid="{00000000-0004-0000-0000-000009000000}"/>
    <hyperlink ref="D26" r:id="rId9" xr:uid="{00000000-0004-0000-0000-00000A000000}"/>
    <hyperlink ref="D27" r:id="rId10" xr:uid="{00000000-0004-0000-0000-00000B000000}"/>
    <hyperlink ref="D28" r:id="rId11" xr:uid="{00000000-0004-0000-0000-00000C000000}"/>
    <hyperlink ref="D385" r:id="rId12" xr:uid="{00000000-0004-0000-0000-00000D000000}"/>
    <hyperlink ref="D29" r:id="rId13" xr:uid="{00000000-0004-0000-0000-00000E000000}"/>
    <hyperlink ref="D30" r:id="rId14" xr:uid="{00000000-0004-0000-0000-00000F000000}"/>
    <hyperlink ref="D33" r:id="rId15" xr:uid="{00000000-0004-0000-0000-000010000000}"/>
    <hyperlink ref="D34" r:id="rId16" xr:uid="{00000000-0004-0000-0000-000013000000}"/>
    <hyperlink ref="D37" r:id="rId17" xr:uid="{00000000-0004-0000-0000-000015000000}"/>
    <hyperlink ref="D39" r:id="rId18" xr:uid="{00000000-0004-0000-0000-000016000000}"/>
    <hyperlink ref="D41" r:id="rId19" xr:uid="{00000000-0004-0000-0000-000017000000}"/>
    <hyperlink ref="D44" r:id="rId20" xr:uid="{00000000-0004-0000-0000-000018000000}"/>
    <hyperlink ref="D45" r:id="rId21" xr:uid="{00000000-0004-0000-0000-000019000000}"/>
    <hyperlink ref="D46" r:id="rId22" xr:uid="{00000000-0004-0000-0000-00001A000000}"/>
    <hyperlink ref="D47" r:id="rId23" xr:uid="{00000000-0004-0000-0000-00001B000000}"/>
    <hyperlink ref="D51" r:id="rId24" xr:uid="{00000000-0004-0000-0000-00001D000000}"/>
    <hyperlink ref="D53" r:id="rId25" xr:uid="{00000000-0004-0000-0000-00001E000000}"/>
    <hyperlink ref="D57" r:id="rId26" xr:uid="{00000000-0004-0000-0000-000021000000}"/>
    <hyperlink ref="D58" r:id="rId27" xr:uid="{00000000-0004-0000-0000-000022000000}"/>
    <hyperlink ref="D60" r:id="rId28" xr:uid="{00000000-0004-0000-0000-000023000000}"/>
    <hyperlink ref="D64" r:id="rId29" xr:uid="{00000000-0004-0000-0000-000024000000}"/>
    <hyperlink ref="D65" r:id="rId30" xr:uid="{00000000-0004-0000-0000-000025000000}"/>
    <hyperlink ref="D66" r:id="rId31" xr:uid="{00000000-0004-0000-0000-000026000000}"/>
    <hyperlink ref="D67" r:id="rId32" xr:uid="{00000000-0004-0000-0000-000027000000}"/>
    <hyperlink ref="D68" r:id="rId33" xr:uid="{00000000-0004-0000-0000-000028000000}"/>
    <hyperlink ref="D73" r:id="rId34" xr:uid="{00000000-0004-0000-0000-000029000000}"/>
    <hyperlink ref="D74" r:id="rId35" xr:uid="{00000000-0004-0000-0000-00002A000000}"/>
    <hyperlink ref="D75" r:id="rId36" xr:uid="{00000000-0004-0000-0000-00002B000000}"/>
    <hyperlink ref="D79" r:id="rId37" xr:uid="{00000000-0004-0000-0000-00002C000000}"/>
    <hyperlink ref="D83" r:id="rId38" xr:uid="{00000000-0004-0000-0000-00002D000000}"/>
    <hyperlink ref="D84" r:id="rId39" xr:uid="{00000000-0004-0000-0000-00002E000000}"/>
    <hyperlink ref="D86" r:id="rId40" xr:uid="{00000000-0004-0000-0000-00002F000000}"/>
    <hyperlink ref="D88" r:id="rId41" xr:uid="{00000000-0004-0000-0000-000030000000}"/>
    <hyperlink ref="D90" r:id="rId42" xr:uid="{00000000-0004-0000-0000-000032000000}"/>
    <hyperlink ref="D91" r:id="rId43" xr:uid="{00000000-0004-0000-0000-000033000000}"/>
    <hyperlink ref="D92" r:id="rId44" xr:uid="{00000000-0004-0000-0000-000034000000}"/>
    <hyperlink ref="D96" r:id="rId45" xr:uid="{00000000-0004-0000-0000-000037000000}"/>
    <hyperlink ref="D98" r:id="rId46" xr:uid="{00000000-0004-0000-0000-000038000000}"/>
    <hyperlink ref="D100" r:id="rId47" xr:uid="{00000000-0004-0000-0000-000039000000}"/>
    <hyperlink ref="D102" r:id="rId48" xr:uid="{00000000-0004-0000-0000-00003B000000}"/>
    <hyperlink ref="D106" r:id="rId49" xr:uid="{00000000-0004-0000-0000-00003E000000}"/>
    <hyperlink ref="D107" r:id="rId50" display="Broad-leaved wooly sedge" xr:uid="{00000000-0004-0000-0000-00003F000000}"/>
    <hyperlink ref="D59" r:id="rId51" xr:uid="{00000000-0004-0000-0000-000040000000}"/>
    <hyperlink ref="D108" r:id="rId52" xr:uid="{00000000-0004-0000-0000-000041000000}"/>
    <hyperlink ref="D109" r:id="rId53" xr:uid="{00000000-0004-0000-0000-000042000000}"/>
    <hyperlink ref="D110" r:id="rId54" xr:uid="{00000000-0004-0000-0000-000043000000}"/>
    <hyperlink ref="D115" r:id="rId55" xr:uid="{00000000-0004-0000-0000-000045000000}"/>
    <hyperlink ref="D116" r:id="rId56" xr:uid="{00000000-0004-0000-0000-000047000000}"/>
    <hyperlink ref="D117" r:id="rId57" xr:uid="{00000000-0004-0000-0000-000048000000}"/>
    <hyperlink ref="D119" r:id="rId58" xr:uid="{00000000-0004-0000-0000-000049000000}"/>
    <hyperlink ref="D120" r:id="rId59" xr:uid="{00000000-0004-0000-0000-00004A000000}"/>
    <hyperlink ref="D121" r:id="rId60" xr:uid="{00000000-0004-0000-0000-00004C000000}"/>
    <hyperlink ref="D122" r:id="rId61" xr:uid="{00000000-0004-0000-0000-00004D000000}"/>
    <hyperlink ref="D125" r:id="rId62" xr:uid="{00000000-0004-0000-0000-00004F000000}"/>
    <hyperlink ref="D128" r:id="rId63" xr:uid="{00000000-0004-0000-0000-000051000000}"/>
    <hyperlink ref="D129" r:id="rId64" xr:uid="{00000000-0004-0000-0000-000052000000}"/>
    <hyperlink ref="D133" r:id="rId65" xr:uid="{00000000-0004-0000-0000-000054000000}"/>
    <hyperlink ref="D135" r:id="rId66" xr:uid="{00000000-0004-0000-0000-000055000000}"/>
    <hyperlink ref="D136" r:id="rId67" xr:uid="{00000000-0004-0000-0000-000057000000}"/>
    <hyperlink ref="D137" r:id="rId68" xr:uid="{00000000-0004-0000-0000-000058000000}"/>
    <hyperlink ref="D140" r:id="rId69" xr:uid="{00000000-0004-0000-0000-000059000000}"/>
    <hyperlink ref="D141" r:id="rId70" xr:uid="{00000000-0004-0000-0000-00005A000000}"/>
    <hyperlink ref="D143" r:id="rId71" xr:uid="{00000000-0004-0000-0000-00005B000000}"/>
    <hyperlink ref="D144" r:id="rId72" xr:uid="{00000000-0004-0000-0000-00005C000000}"/>
    <hyperlink ref="D146" r:id="rId73" xr:uid="{00000000-0004-0000-0000-00005D000000}"/>
    <hyperlink ref="D147" r:id="rId74" xr:uid="{00000000-0004-0000-0000-00005E000000}"/>
    <hyperlink ref="D151" r:id="rId75" xr:uid="{00000000-0004-0000-0000-000061000000}"/>
    <hyperlink ref="D152" r:id="rId76" xr:uid="{00000000-0004-0000-0000-000063000000}"/>
    <hyperlink ref="D154" r:id="rId77" xr:uid="{00000000-0004-0000-0000-000065000000}"/>
    <hyperlink ref="D156" r:id="rId78" xr:uid="{00000000-0004-0000-0000-000069000000}"/>
    <hyperlink ref="D157" r:id="rId79" xr:uid="{00000000-0004-0000-0000-00006A000000}"/>
    <hyperlink ref="D159" r:id="rId80" xr:uid="{00000000-0004-0000-0000-00006B000000}"/>
    <hyperlink ref="D161" r:id="rId81" xr:uid="{00000000-0004-0000-0000-00006C000000}"/>
    <hyperlink ref="D163" r:id="rId82" xr:uid="{00000000-0004-0000-0000-00006D000000}"/>
    <hyperlink ref="D164" r:id="rId83" xr:uid="{00000000-0004-0000-0000-00006E000000}"/>
    <hyperlink ref="D165" r:id="rId84" xr:uid="{00000000-0004-0000-0000-00006F000000}"/>
    <hyperlink ref="D166" r:id="rId85" xr:uid="{00000000-0004-0000-0000-000070000000}"/>
    <hyperlink ref="D167" r:id="rId86" xr:uid="{00000000-0004-0000-0000-000071000000}"/>
    <hyperlink ref="D168" r:id="rId87" xr:uid="{00000000-0004-0000-0000-000072000000}"/>
    <hyperlink ref="D169" r:id="rId88" xr:uid="{00000000-0004-0000-0000-000073000000}"/>
    <hyperlink ref="D170" r:id="rId89" display="Viriginia wild rye" xr:uid="{00000000-0004-0000-0000-000074000000}"/>
    <hyperlink ref="D172" r:id="rId90" xr:uid="{00000000-0004-0000-0000-000075000000}"/>
    <hyperlink ref="D176" r:id="rId91" xr:uid="{00000000-0004-0000-0000-000076000000}"/>
    <hyperlink ref="D183" r:id="rId92" xr:uid="{00000000-0004-0000-0000-000078000000}"/>
    <hyperlink ref="D177" r:id="rId93" xr:uid="{00000000-0004-0000-0000-000079000000}"/>
    <hyperlink ref="D184" r:id="rId94" xr:uid="{00000000-0004-0000-0000-00007A000000}"/>
    <hyperlink ref="D178" r:id="rId95" xr:uid="{00000000-0004-0000-0000-00007C000000}"/>
    <hyperlink ref="D180" r:id="rId96" xr:uid="{00000000-0004-0000-0000-00007D000000}"/>
    <hyperlink ref="D181" r:id="rId97" xr:uid="{00000000-0004-0000-0000-00007E000000}"/>
    <hyperlink ref="D185" r:id="rId98" xr:uid="{00000000-0004-0000-0000-000081000000}"/>
    <hyperlink ref="D187" r:id="rId99" xr:uid="{00000000-0004-0000-0000-000083000000}"/>
    <hyperlink ref="D188" r:id="rId100" xr:uid="{00000000-0004-0000-0000-000084000000}"/>
    <hyperlink ref="D189" r:id="rId101" xr:uid="{00000000-0004-0000-0000-000087000000}"/>
    <hyperlink ref="D190" r:id="rId102" xr:uid="{00000000-0004-0000-0000-000088000000}"/>
    <hyperlink ref="D191" r:id="rId103" xr:uid="{00000000-0004-0000-0000-000089000000}"/>
    <hyperlink ref="D193" r:id="rId104" xr:uid="{00000000-0004-0000-0000-00008D000000}"/>
    <hyperlink ref="D195" r:id="rId105" xr:uid="{00000000-0004-0000-0000-00008F000000}"/>
    <hyperlink ref="D196" r:id="rId106" xr:uid="{00000000-0004-0000-0000-000090000000}"/>
    <hyperlink ref="D198" r:id="rId107" xr:uid="{00000000-0004-0000-0000-000091000000}"/>
    <hyperlink ref="D199" r:id="rId108" xr:uid="{00000000-0004-0000-0000-000092000000}"/>
    <hyperlink ref="D201" r:id="rId109" xr:uid="{00000000-0004-0000-0000-000094000000}"/>
    <hyperlink ref="D202" r:id="rId110" xr:uid="{00000000-0004-0000-0000-000095000000}"/>
    <hyperlink ref="D203" r:id="rId111" xr:uid="{00000000-0004-0000-0000-000097000000}"/>
    <hyperlink ref="D206" r:id="rId112" xr:uid="{00000000-0004-0000-0000-000098000000}"/>
    <hyperlink ref="D211" r:id="rId113" xr:uid="{00000000-0004-0000-0000-000099000000}"/>
    <hyperlink ref="D214" r:id="rId114" xr:uid="{00000000-0004-0000-0000-00009A000000}"/>
    <hyperlink ref="D215" r:id="rId115" xr:uid="{00000000-0004-0000-0000-00009B000000}"/>
    <hyperlink ref="D217" r:id="rId116" xr:uid="{00000000-0004-0000-0000-00009D000000}"/>
    <hyperlink ref="D220" r:id="rId117" xr:uid="{00000000-0004-0000-0000-00009E000000}"/>
    <hyperlink ref="D221" r:id="rId118" xr:uid="{00000000-0004-0000-0000-00009F000000}"/>
    <hyperlink ref="D222" r:id="rId119" xr:uid="{00000000-0004-0000-0000-0000A2000000}"/>
    <hyperlink ref="D223" r:id="rId120" xr:uid="{00000000-0004-0000-0000-0000A3000000}"/>
    <hyperlink ref="D224" r:id="rId121" xr:uid="{00000000-0004-0000-0000-0000A5000000}"/>
    <hyperlink ref="D225" r:id="rId122" xr:uid="{00000000-0004-0000-0000-0000A6000000}"/>
    <hyperlink ref="D227" r:id="rId123" xr:uid="{00000000-0004-0000-0000-0000A7000000}"/>
    <hyperlink ref="D229" r:id="rId124" xr:uid="{00000000-0004-0000-0000-0000A9000000}"/>
    <hyperlink ref="D231" r:id="rId125" display="Round-headed bush clove" xr:uid="{00000000-0004-0000-0000-0000AA000000}"/>
    <hyperlink ref="D232" r:id="rId126" xr:uid="{00000000-0004-0000-0000-0000AB000000}"/>
    <hyperlink ref="D233" r:id="rId127" xr:uid="{00000000-0004-0000-0000-0000AC000000}"/>
    <hyperlink ref="D234" r:id="rId128" xr:uid="{00000000-0004-0000-0000-0000AD000000}"/>
    <hyperlink ref="D237" r:id="rId129" xr:uid="{00000000-0004-0000-0000-0000AE000000}"/>
    <hyperlink ref="D239" r:id="rId130" xr:uid="{00000000-0004-0000-0000-0000AF000000}"/>
    <hyperlink ref="D240" r:id="rId131" display="Turk's cap lily" xr:uid="{00000000-0004-0000-0000-0000B0000000}"/>
    <hyperlink ref="D241" r:id="rId132" xr:uid="{00000000-0004-0000-0000-0000B2000000}"/>
    <hyperlink ref="D243" r:id="rId133" xr:uid="{00000000-0004-0000-0000-0000B3000000}"/>
    <hyperlink ref="D245" r:id="rId134" xr:uid="{00000000-0004-0000-0000-0000B4000000}"/>
    <hyperlink ref="D246" r:id="rId135" xr:uid="{00000000-0004-0000-0000-0000B5000000}"/>
    <hyperlink ref="D247" r:id="rId136" xr:uid="{00000000-0004-0000-0000-0000B6000000}"/>
    <hyperlink ref="D248" r:id="rId137" xr:uid="{00000000-0004-0000-0000-0000B7000000}"/>
    <hyperlink ref="D249" r:id="rId138" xr:uid="{00000000-0004-0000-0000-0000B8000000}"/>
    <hyperlink ref="D250" r:id="rId139" xr:uid="{00000000-0004-0000-0000-0000BA000000}"/>
    <hyperlink ref="D251" r:id="rId140" xr:uid="{00000000-0004-0000-0000-0000BB000000}"/>
    <hyperlink ref="D253" r:id="rId141" xr:uid="{00000000-0004-0000-0000-0000BC000000}"/>
    <hyperlink ref="D255" r:id="rId142" xr:uid="{00000000-0004-0000-0000-0000BD000000}"/>
    <hyperlink ref="D256" r:id="rId143" xr:uid="{00000000-0004-0000-0000-0000BE000000}"/>
    <hyperlink ref="D259" r:id="rId144" xr:uid="{00000000-0004-0000-0000-0000BF000000}"/>
    <hyperlink ref="D260" r:id="rId145" xr:uid="{00000000-0004-0000-0000-0000C0000000}"/>
    <hyperlink ref="D265" r:id="rId146" xr:uid="{00000000-0004-0000-0000-0000C5000000}"/>
    <hyperlink ref="D267" r:id="rId147" xr:uid="{00000000-0004-0000-0000-0000C6000000}"/>
    <hyperlink ref="D268" r:id="rId148" xr:uid="{00000000-0004-0000-0000-0000C7000000}"/>
    <hyperlink ref="D271" r:id="rId149" display="Prickly pear cactus" xr:uid="{00000000-0004-0000-0000-0000C8000000}"/>
    <hyperlink ref="D275" r:id="rId150" xr:uid="{00000000-0004-0000-0000-0000CB000000}"/>
    <hyperlink ref="D155" r:id="rId151" display="Old-field panic grass" xr:uid="{00000000-0004-0000-0000-0000CC000000}"/>
    <hyperlink ref="D280" r:id="rId152" xr:uid="{00000000-0004-0000-0000-0000CD000000}"/>
    <hyperlink ref="D281" r:id="rId153" xr:uid="{00000000-0004-0000-0000-0000CE000000}"/>
    <hyperlink ref="D283" r:id="rId154" xr:uid="{00000000-0004-0000-0000-0000D0000000}"/>
    <hyperlink ref="D284" r:id="rId155" xr:uid="{00000000-0004-0000-0000-0000D1000000}"/>
    <hyperlink ref="D286" r:id="rId156" xr:uid="{00000000-0004-0000-0000-0000D2000000}"/>
    <hyperlink ref="D288" r:id="rId157" xr:uid="{00000000-0004-0000-0000-0000D3000000}"/>
    <hyperlink ref="D289" r:id="rId158" xr:uid="{00000000-0004-0000-0000-0000D4000000}"/>
    <hyperlink ref="D292" r:id="rId159" xr:uid="{00000000-0004-0000-0000-0000D5000000}"/>
    <hyperlink ref="D293" r:id="rId160" xr:uid="{00000000-0004-0000-0000-0000D6000000}"/>
    <hyperlink ref="D295" r:id="rId161" xr:uid="{00000000-0004-0000-0000-0000D7000000}"/>
    <hyperlink ref="D296" r:id="rId162" xr:uid="{00000000-0004-0000-0000-0000D8000000}"/>
    <hyperlink ref="D297" r:id="rId163" xr:uid="{00000000-0004-0000-0000-0000DA000000}"/>
    <hyperlink ref="D298" r:id="rId164" xr:uid="{00000000-0004-0000-0000-0000DB000000}"/>
    <hyperlink ref="D299" r:id="rId165" xr:uid="{00000000-0004-0000-0000-0000DC000000}"/>
    <hyperlink ref="D300" r:id="rId166" xr:uid="{00000000-0004-0000-0000-0000DD000000}"/>
    <hyperlink ref="D301" r:id="rId167" xr:uid="{00000000-0004-0000-0000-0000DE000000}"/>
    <hyperlink ref="D302" r:id="rId168" xr:uid="{00000000-0004-0000-0000-0000E0000000}"/>
    <hyperlink ref="D304" r:id="rId169" xr:uid="{00000000-0004-0000-0000-0000E1000000}"/>
    <hyperlink ref="D305" r:id="rId170" xr:uid="{00000000-0004-0000-0000-0000E2000000}"/>
    <hyperlink ref="D307" r:id="rId171" xr:uid="{00000000-0004-0000-0000-0000E3000000}"/>
    <hyperlink ref="D308" r:id="rId172" xr:uid="{00000000-0004-0000-0000-0000E4000000}"/>
    <hyperlink ref="D309" r:id="rId173" xr:uid="{00000000-0004-0000-0000-0000E5000000}"/>
    <hyperlink ref="D310" r:id="rId174" xr:uid="{00000000-0004-0000-0000-0000E6000000}"/>
    <hyperlink ref="D314" r:id="rId175" xr:uid="{00000000-0004-0000-0000-0000E8000000}"/>
    <hyperlink ref="D315" r:id="rId176" xr:uid="{00000000-0004-0000-0000-0000E9000000}"/>
    <hyperlink ref="D311" r:id="rId177" xr:uid="{00000000-0004-0000-0000-0000EA000000}"/>
    <hyperlink ref="D318" r:id="rId178" xr:uid="{00000000-0004-0000-0000-0000EB000000}"/>
    <hyperlink ref="D319" r:id="rId179" xr:uid="{00000000-0004-0000-0000-0000EC000000}"/>
    <hyperlink ref="D320" r:id="rId180" xr:uid="{00000000-0004-0000-0000-0000ED000000}"/>
    <hyperlink ref="D325" r:id="rId181" xr:uid="{00000000-0004-0000-0000-0000F2000000}"/>
    <hyperlink ref="D326" r:id="rId182" xr:uid="{00000000-0004-0000-0000-0000F3000000}"/>
    <hyperlink ref="D327" r:id="rId183" xr:uid="{00000000-0004-0000-0000-0000F4000000}"/>
    <hyperlink ref="D328" r:id="rId184" xr:uid="{00000000-0004-0000-0000-0000F5000000}"/>
    <hyperlink ref="D329" r:id="rId185" xr:uid="{00000000-0004-0000-0000-0000F6000000}"/>
    <hyperlink ref="D330" r:id="rId186" xr:uid="{00000000-0004-0000-0000-0000F7000000}"/>
    <hyperlink ref="D331" r:id="rId187" xr:uid="{00000000-0004-0000-0000-0000F8000000}"/>
    <hyperlink ref="D332" r:id="rId188" xr:uid="{00000000-0004-0000-0000-0000F9000000}"/>
    <hyperlink ref="D333" r:id="rId189" xr:uid="{00000000-0004-0000-0000-0000FB000000}"/>
    <hyperlink ref="D338" r:id="rId190" xr:uid="{00000000-0004-0000-0000-0000FC000000}"/>
    <hyperlink ref="D341" r:id="rId191" xr:uid="{00000000-0004-0000-0000-0000FD000000}"/>
    <hyperlink ref="D342" r:id="rId192" xr:uid="{00000000-0004-0000-0000-0000FE000000}"/>
    <hyperlink ref="D343" r:id="rId193" xr:uid="{00000000-0004-0000-0000-0000FF000000}"/>
    <hyperlink ref="D344" r:id="rId194" xr:uid="{00000000-0004-0000-0000-000000010000}"/>
    <hyperlink ref="D345" r:id="rId195" xr:uid="{00000000-0004-0000-0000-000001010000}"/>
    <hyperlink ref="D346" r:id="rId196" xr:uid="{00000000-0004-0000-0000-000002010000}"/>
    <hyperlink ref="D349" r:id="rId197" xr:uid="{00000000-0004-0000-0000-000003010000}"/>
    <hyperlink ref="D352" r:id="rId198" xr:uid="{00000000-0004-0000-0000-000004010000}"/>
    <hyperlink ref="D353" r:id="rId199" xr:uid="{00000000-0004-0000-0000-000005010000}"/>
    <hyperlink ref="D354" r:id="rId200" xr:uid="{00000000-0004-0000-0000-000006010000}"/>
    <hyperlink ref="D356" r:id="rId201" xr:uid="{00000000-0004-0000-0000-000007010000}"/>
    <hyperlink ref="D360" r:id="rId202" xr:uid="{00000000-0004-0000-0000-000008010000}"/>
    <hyperlink ref="D361" r:id="rId203" xr:uid="{00000000-0004-0000-0000-000009010000}"/>
    <hyperlink ref="D362" r:id="rId204" xr:uid="{00000000-0004-0000-0000-00000A010000}"/>
    <hyperlink ref="D363" r:id="rId205" xr:uid="{00000000-0004-0000-0000-00000B010000}"/>
    <hyperlink ref="D364" r:id="rId206" xr:uid="{00000000-0004-0000-0000-00000C010000}"/>
    <hyperlink ref="D365" r:id="rId207" xr:uid="{00000000-0004-0000-0000-00000F010000}"/>
    <hyperlink ref="D366" r:id="rId208" xr:uid="{00000000-0004-0000-0000-000010010000}"/>
    <hyperlink ref="D368" r:id="rId209" xr:uid="{00000000-0004-0000-0000-000011010000}"/>
    <hyperlink ref="D370" r:id="rId210" xr:uid="{00000000-0004-0000-0000-000012010000}"/>
    <hyperlink ref="D371" r:id="rId211" xr:uid="{00000000-0004-0000-0000-000013010000}"/>
    <hyperlink ref="D372" r:id="rId212" xr:uid="{00000000-0004-0000-0000-000014010000}"/>
    <hyperlink ref="D373" r:id="rId213" xr:uid="{00000000-0004-0000-0000-000015010000}"/>
    <hyperlink ref="D374" r:id="rId214" xr:uid="{00000000-0004-0000-0000-000017010000}"/>
    <hyperlink ref="D375" r:id="rId215" xr:uid="{00000000-0004-0000-0000-000018010000}"/>
    <hyperlink ref="D376" r:id="rId216" xr:uid="{00000000-0004-0000-0000-000019010000}"/>
    <hyperlink ref="D378" r:id="rId217" xr:uid="{00000000-0004-0000-0000-00001D010000}"/>
    <hyperlink ref="D379" r:id="rId218" xr:uid="{00000000-0004-0000-0000-00001E010000}"/>
    <hyperlink ref="D380" r:id="rId219" xr:uid="{00000000-0004-0000-0000-00001F010000}"/>
    <hyperlink ref="D381" r:id="rId220" display="Yellow pimpernel" xr:uid="{00000000-0004-0000-0000-000021010000}"/>
    <hyperlink ref="D382" r:id="rId221" xr:uid="{00000000-0004-0000-0000-000022010000}"/>
    <hyperlink ref="D383" r:id="rId222" xr:uid="{00000000-0004-0000-0000-000023010000}"/>
    <hyperlink ref="D384" r:id="rId223" xr:uid="{00000000-0004-0000-0000-000024010000}"/>
    <hyperlink ref="D390" r:id="rId224" xr:uid="{00000000-0004-0000-0000-000026010000}"/>
    <hyperlink ref="D392" r:id="rId225" xr:uid="{00000000-0004-0000-0000-000027010000}"/>
    <hyperlink ref="D393" r:id="rId226" xr:uid="{00000000-0004-0000-0000-000028010000}"/>
    <hyperlink ref="D395" r:id="rId227" xr:uid="{00000000-0004-0000-0000-000029010000}"/>
    <hyperlink ref="D397" r:id="rId228" xr:uid="{00000000-0004-0000-0000-00002A010000}"/>
    <hyperlink ref="D398" r:id="rId229" xr:uid="{00000000-0004-0000-0000-00002C010000}"/>
    <hyperlink ref="D402" r:id="rId230" xr:uid="{00000000-0004-0000-0000-00002D010000}"/>
    <hyperlink ref="D85" r:id="rId231" xr:uid="{00000000-0004-0000-0000-000030010000}"/>
    <hyperlink ref="D93" r:id="rId232" xr:uid="{00000000-0004-0000-0000-000031010000}"/>
    <hyperlink ref="D94" r:id="rId233" xr:uid="{00000000-0004-0000-0000-000032010000}"/>
    <hyperlink ref="D95" r:id="rId234" xr:uid="{00000000-0004-0000-0000-000033010000}"/>
    <hyperlink ref="D103" r:id="rId235" xr:uid="{00000000-0004-0000-0000-000034010000}"/>
    <hyperlink ref="D111" r:id="rId236" xr:uid="{00000000-0004-0000-0000-000035010000}"/>
    <hyperlink ref="D113" r:id="rId237" display="Curly Style wood sedge" xr:uid="{00000000-0004-0000-0000-000036010000}"/>
    <hyperlink ref="D126" r:id="rId238" xr:uid="{00000000-0004-0000-0000-000037010000}"/>
    <hyperlink ref="D153" r:id="rId239" xr:uid="{00000000-0004-0000-0000-000038010000}"/>
    <hyperlink ref="D200" r:id="rId240" xr:uid="{00000000-0004-0000-0000-000039010000}"/>
    <hyperlink ref="D210" r:id="rId241" xr:uid="{00000000-0004-0000-0000-00003A010000}"/>
    <hyperlink ref="D208" r:id="rId242" xr:uid="{00000000-0004-0000-0000-00003B010000}"/>
    <hyperlink ref="D226" r:id="rId243" xr:uid="{00000000-0004-0000-0000-00003D010000}"/>
    <hyperlink ref="D228" r:id="rId244" xr:uid="{00000000-0004-0000-0000-00003E010000}"/>
    <hyperlink ref="D254" r:id="rId245" xr:uid="{00000000-0004-0000-0000-00003F010000}"/>
    <hyperlink ref="D266" r:id="rId246" xr:uid="{00000000-0004-0000-0000-000044010000}"/>
    <hyperlink ref="D269" r:id="rId247" xr:uid="{00000000-0004-0000-0000-000045010000}"/>
    <hyperlink ref="D322" r:id="rId248" xr:uid="{00000000-0004-0000-0000-000049010000}"/>
    <hyperlink ref="D324" r:id="rId249" xr:uid="{00000000-0004-0000-0000-00004A010000}"/>
    <hyperlink ref="D274" r:id="rId250" display="Squaw weed" xr:uid="{00000000-0004-0000-0000-00004B010000}"/>
    <hyperlink ref="D347" r:id="rId251" xr:uid="{00000000-0004-0000-0000-00004C010000}"/>
    <hyperlink ref="D358" r:id="rId252" xr:uid="{00000000-0004-0000-0000-00004D010000}"/>
    <hyperlink ref="D387" r:id="rId253" xr:uid="{00000000-0004-0000-0000-00004F010000}"/>
    <hyperlink ref="D389" r:id="rId254" display="Prairie Spierwort" xr:uid="{00000000-0004-0000-0000-000050010000}"/>
    <hyperlink ref="D101" r:id="rId255" xr:uid="{00000000-0004-0000-0000-000051010000}"/>
    <hyperlink ref="D236" r:id="rId256" xr:uid="{00000000-0004-0000-0000-000052010000}"/>
    <hyperlink ref="D81" r:id="rId257" xr:uid="{00000000-0004-0000-0000-000053010000}"/>
    <hyperlink ref="D194" r:id="rId258" xr:uid="{00000000-0004-0000-0000-000055010000}"/>
    <hyperlink ref="D18" r:id="rId259" xr:uid="{00000000-0004-0000-0000-000056010000}"/>
    <hyperlink ref="D276" r:id="rId260" display="Balsam ragwort" xr:uid="{00000000-0004-0000-0000-000057010000}"/>
    <hyperlink ref="D40" r:id="rId261" xr:uid="{00000000-0004-0000-0000-000058010000}"/>
    <hyperlink ref="D123" r:id="rId262" xr:uid="{00000000-0004-0000-0000-00005A010000}"/>
    <hyperlink ref="D340" r:id="rId263" display="Starry campion" xr:uid="{00000000-0004-0000-0000-00005E010000}"/>
    <hyperlink ref="D401" r:id="rId264" xr:uid="{00000000-0004-0000-0000-00005F010000}"/>
    <hyperlink ref="D99" r:id="rId265" xr:uid="{00000000-0004-0000-0000-000060010000}"/>
    <hyperlink ref="D97" r:id="rId266" xr:uid="{00000000-0004-0000-0000-000061010000}"/>
    <hyperlink ref="D82" r:id="rId267" xr:uid="{00000000-0004-0000-0000-000068010000}"/>
    <hyperlink ref="D139" r:id="rId268" xr:uid="{00000000-0004-0000-0000-000069010000}"/>
    <hyperlink ref="D131" r:id="rId269" xr:uid="{00000000-0004-0000-0000-00006A010000}"/>
    <hyperlink ref="D13" r:id="rId270" display="Purple giant hyssop" xr:uid="{00000000-0004-0000-0000-00006B010000}"/>
    <hyperlink ref="D10" r:id="rId271" xr:uid="{00000000-0004-0000-0000-00006C010000}"/>
    <hyperlink ref="D69" r:id="rId272" xr:uid="{00000000-0004-0000-0000-00006E010000}"/>
    <hyperlink ref="D114" r:id="rId273" xr:uid="{00000000-0004-0000-0000-000071010000}"/>
    <hyperlink ref="D230" r:id="rId274" xr:uid="{00000000-0004-0000-0000-000073010000}"/>
    <hyperlink ref="D334" r:id="rId275" xr:uid="{00000000-0004-0000-0000-000076010000}"/>
    <hyperlink ref="D359" r:id="rId276" xr:uid="{00000000-0004-0000-0000-000077010000}"/>
    <hyperlink ref="D148" r:id="rId277" xr:uid="{00000000-0004-0000-0000-00007B010000}"/>
    <hyperlink ref="B402" r:id="rId278" xr:uid="{00000000-0004-0000-0000-00007E010000}"/>
    <hyperlink ref="B401" r:id="rId279" xr:uid="{00000000-0004-0000-0000-00007F010000}"/>
    <hyperlink ref="B397" r:id="rId280" xr:uid="{00000000-0004-0000-0000-000080010000}"/>
    <hyperlink ref="B395" r:id="rId281" xr:uid="{00000000-0004-0000-0000-000081010000}"/>
    <hyperlink ref="B393" r:id="rId282" xr:uid="{00000000-0004-0000-0000-000082010000}"/>
    <hyperlink ref="B392" r:id="rId283" xr:uid="{00000000-0004-0000-0000-000083010000}"/>
    <hyperlink ref="B390" r:id="rId284" xr:uid="{00000000-0004-0000-0000-000084010000}"/>
    <hyperlink ref="B382" r:id="rId285" xr:uid="{00000000-0004-0000-0000-000085010000}"/>
    <hyperlink ref="B381" r:id="rId286" display="Tephrosia virginiana" xr:uid="{00000000-0004-0000-0000-000086010000}"/>
    <hyperlink ref="B379" r:id="rId287" xr:uid="{00000000-0004-0000-0000-000087010000}"/>
    <hyperlink ref="B376" r:id="rId288" xr:uid="{00000000-0004-0000-0000-00008A010000}"/>
    <hyperlink ref="B375" r:id="rId289" xr:uid="{00000000-0004-0000-0000-00008B010000}"/>
    <hyperlink ref="B373" r:id="rId290" xr:uid="{00000000-0004-0000-0000-00008C010000}"/>
    <hyperlink ref="B372" r:id="rId291" xr:uid="{00000000-0004-0000-0000-00008D010000}"/>
    <hyperlink ref="B368" r:id="rId292" xr:uid="{00000000-0004-0000-0000-00008E010000}"/>
    <hyperlink ref="B364" r:id="rId293" xr:uid="{00000000-0004-0000-0000-00008F010000}"/>
    <hyperlink ref="B362" r:id="rId294" xr:uid="{00000000-0004-0000-0000-000090010000}"/>
    <hyperlink ref="B361" r:id="rId295" xr:uid="{00000000-0004-0000-0000-000091010000}"/>
    <hyperlink ref="B360" r:id="rId296" xr:uid="{00000000-0004-0000-0000-000092010000}"/>
    <hyperlink ref="B359" r:id="rId297" xr:uid="{00000000-0004-0000-0000-000093010000}"/>
    <hyperlink ref="B352" r:id="rId298" xr:uid="{00000000-0004-0000-0000-000094010000}"/>
    <hyperlink ref="B345" r:id="rId299" xr:uid="{00000000-0004-0000-0000-000095010000}"/>
    <hyperlink ref="B344" r:id="rId300" xr:uid="{00000000-0004-0000-0000-000096010000}"/>
    <hyperlink ref="B343" r:id="rId301" xr:uid="{00000000-0004-0000-0000-000097010000}"/>
    <hyperlink ref="B340" r:id="rId302" xr:uid="{00000000-0004-0000-0000-000098010000}"/>
    <hyperlink ref="B334" r:id="rId303" xr:uid="{00000000-0004-0000-0000-000099010000}"/>
    <hyperlink ref="B331" r:id="rId304" xr:uid="{00000000-0004-0000-0000-00009A010000}"/>
    <hyperlink ref="B330" r:id="rId305" xr:uid="{00000000-0004-0000-0000-00009B010000}"/>
    <hyperlink ref="B329" r:id="rId306" xr:uid="{00000000-0004-0000-0000-00009C010000}"/>
    <hyperlink ref="B325" r:id="rId307" xr:uid="{00000000-0004-0000-0000-00009D010000}"/>
    <hyperlink ref="B324" r:id="rId308" xr:uid="{00000000-0004-0000-0000-00009E010000}"/>
    <hyperlink ref="B322" r:id="rId309" xr:uid="{00000000-0004-0000-0000-00009F010000}"/>
    <hyperlink ref="B320" r:id="rId310" xr:uid="{00000000-0004-0000-0000-0000A0010000}"/>
    <hyperlink ref="B318" r:id="rId311" xr:uid="{00000000-0004-0000-0000-0000A1010000}"/>
    <hyperlink ref="B314" r:id="rId312" xr:uid="{00000000-0004-0000-0000-0000A2010000}"/>
    <hyperlink ref="B304" r:id="rId313" xr:uid="{00000000-0004-0000-0000-0000A4010000}"/>
    <hyperlink ref="B300" r:id="rId314" xr:uid="{00000000-0004-0000-0000-0000A5010000}"/>
    <hyperlink ref="B297" r:id="rId315" xr:uid="{00000000-0004-0000-0000-0000A6010000}"/>
    <hyperlink ref="B296" r:id="rId316" xr:uid="{00000000-0004-0000-0000-0000A7010000}"/>
    <hyperlink ref="B295" r:id="rId317" xr:uid="{00000000-0004-0000-0000-0000A8010000}"/>
    <hyperlink ref="B293" r:id="rId318" xr:uid="{00000000-0004-0000-0000-0000A9010000}"/>
    <hyperlink ref="B292" r:id="rId319" xr:uid="{00000000-0004-0000-0000-0000AA010000}"/>
    <hyperlink ref="B286" r:id="rId320" xr:uid="{00000000-0004-0000-0000-0000AB010000}"/>
    <hyperlink ref="B283" r:id="rId321" xr:uid="{00000000-0004-0000-0000-0000AC010000}"/>
    <hyperlink ref="B281" r:id="rId322" xr:uid="{00000000-0004-0000-0000-0000AD010000}"/>
    <hyperlink ref="B280" r:id="rId323" xr:uid="{00000000-0004-0000-0000-0000AE010000}"/>
    <hyperlink ref="B274" r:id="rId324" xr:uid="{00000000-0004-0000-0000-0000AF010000}"/>
    <hyperlink ref="B270" r:id="rId325" xr:uid="{00000000-0004-0000-0000-0000B0010000}"/>
    <hyperlink ref="B259" r:id="rId326" xr:uid="{00000000-0004-0000-0000-0000B1010000}"/>
    <hyperlink ref="B255" r:id="rId327" xr:uid="{00000000-0004-0000-0000-0000B2010000}"/>
    <hyperlink ref="B254" r:id="rId328" xr:uid="{00000000-0004-0000-0000-0000B3010000}"/>
    <hyperlink ref="B243" r:id="rId329" xr:uid="{00000000-0004-0000-0000-0000B4010000}"/>
    <hyperlink ref="B241" r:id="rId330" xr:uid="{00000000-0004-0000-0000-0000B5010000}"/>
    <hyperlink ref="B239" r:id="rId331" xr:uid="{00000000-0004-0000-0000-0000B6010000}"/>
    <hyperlink ref="B237" r:id="rId332" xr:uid="{00000000-0004-0000-0000-0000B7010000}"/>
    <hyperlink ref="B234" r:id="rId333" xr:uid="{00000000-0004-0000-0000-0000B8010000}"/>
    <hyperlink ref="B232" r:id="rId334" xr:uid="{00000000-0004-0000-0000-0000B9010000}"/>
    <hyperlink ref="B227" r:id="rId335" xr:uid="{00000000-0004-0000-0000-0000BA010000}"/>
    <hyperlink ref="B224" r:id="rId336" xr:uid="{00000000-0004-0000-0000-0000BB010000}"/>
    <hyperlink ref="B223" r:id="rId337" xr:uid="{00000000-0004-0000-0000-0000BC010000}"/>
    <hyperlink ref="B222" r:id="rId338" xr:uid="{00000000-0004-0000-0000-0000BD010000}"/>
    <hyperlink ref="B221" r:id="rId339" display="Iris virginica " xr:uid="{00000000-0004-0000-0000-0000BE010000}"/>
    <hyperlink ref="B210" r:id="rId340" xr:uid="{00000000-0004-0000-0000-0000BF010000}"/>
    <hyperlink ref="B208" r:id="rId341" xr:uid="{00000000-0004-0000-0000-0000C0010000}"/>
    <hyperlink ref="B206" r:id="rId342" xr:uid="{00000000-0004-0000-0000-0000C1010000}"/>
    <hyperlink ref="B201" r:id="rId343" xr:uid="{00000000-0004-0000-0000-0000C2010000}"/>
    <hyperlink ref="B200" r:id="rId344" xr:uid="{00000000-0004-0000-0000-0000C3010000}"/>
    <hyperlink ref="B194" r:id="rId345" xr:uid="{00000000-0004-0000-0000-0000C4010000}"/>
    <hyperlink ref="B191" r:id="rId346" display="Geum triflorum" xr:uid="{00000000-0004-0000-0000-0000C5010000}"/>
    <hyperlink ref="B190" r:id="rId347" xr:uid="{00000000-0004-0000-0000-0000C6010000}"/>
    <hyperlink ref="B185" r:id="rId348" xr:uid="{00000000-0004-0000-0000-0000C8010000}"/>
    <hyperlink ref="B183" r:id="rId349" xr:uid="{00000000-0004-0000-0000-0000C9010000}"/>
    <hyperlink ref="B177" r:id="rId350" xr:uid="{00000000-0004-0000-0000-0000CA010000}"/>
    <hyperlink ref="B176" r:id="rId351" xr:uid="{00000000-0004-0000-0000-0000CB010000}"/>
    <hyperlink ref="B170" r:id="rId352" xr:uid="{00000000-0004-0000-0000-0000CC010000}"/>
    <hyperlink ref="B168" r:id="rId353" xr:uid="{00000000-0004-0000-0000-0000CD010000}"/>
    <hyperlink ref="B167" r:id="rId354" xr:uid="{00000000-0004-0000-0000-0000CE010000}"/>
    <hyperlink ref="B161" r:id="rId355" xr:uid="{00000000-0004-0000-0000-0000CF010000}"/>
    <hyperlink ref="B146" r:id="rId356" xr:uid="{00000000-0004-0000-0000-0000D0010000}"/>
    <hyperlink ref="B143" r:id="rId357" xr:uid="{00000000-0004-0000-0000-0000D2010000}"/>
    <hyperlink ref="B141" r:id="rId358" xr:uid="{00000000-0004-0000-0000-0000D3010000}"/>
    <hyperlink ref="B140" r:id="rId359" xr:uid="{00000000-0004-0000-0000-0000D4010000}"/>
    <hyperlink ref="B139" r:id="rId360" xr:uid="{00000000-0004-0000-0000-0000D5010000}"/>
    <hyperlink ref="B133" r:id="rId361" xr:uid="{00000000-0004-0000-0000-0000D6010000}"/>
    <hyperlink ref="B129" r:id="rId362" xr:uid="{00000000-0004-0000-0000-0000D7010000}"/>
    <hyperlink ref="B128" r:id="rId363" xr:uid="{00000000-0004-0000-0000-0000D8010000}"/>
    <hyperlink ref="B113" r:id="rId364" xr:uid="{00000000-0004-0000-0000-0000D9010000}"/>
    <hyperlink ref="B111" r:id="rId365" xr:uid="{00000000-0004-0000-0000-0000DA010000}"/>
    <hyperlink ref="B110" r:id="rId366" xr:uid="{00000000-0004-0000-0000-0000DB010000}"/>
    <hyperlink ref="B107" r:id="rId367" xr:uid="{00000000-0004-0000-0000-0000DC010000}"/>
    <hyperlink ref="B97" r:id="rId368" xr:uid="{00000000-0004-0000-0000-0000DD010000}"/>
    <hyperlink ref="B95" r:id="rId369" xr:uid="{00000000-0004-0000-0000-0000DE010000}"/>
    <hyperlink ref="B93" r:id="rId370" display="Carex eburnea" xr:uid="{00000000-0004-0000-0000-0000DF010000}"/>
    <hyperlink ref="B91" r:id="rId371" xr:uid="{00000000-0004-0000-0000-0000E0010000}"/>
    <hyperlink ref="B84" r:id="rId372" xr:uid="{00000000-0004-0000-0000-0000E1010000}"/>
    <hyperlink ref="B79" r:id="rId373" xr:uid="{00000000-0004-0000-0000-0000E2010000}"/>
    <hyperlink ref="B60" r:id="rId374" xr:uid="{00000000-0004-0000-0000-0000E3010000}"/>
    <hyperlink ref="B59" r:id="rId375" xr:uid="{00000000-0004-0000-0000-0000E4010000}"/>
    <hyperlink ref="B51" r:id="rId376" xr:uid="{00000000-0004-0000-0000-0000E5010000}"/>
    <hyperlink ref="B47" r:id="rId377" xr:uid="{00000000-0004-0000-0000-0000E6010000}"/>
    <hyperlink ref="B46" r:id="rId378" xr:uid="{00000000-0004-0000-0000-0000E7010000}"/>
    <hyperlink ref="B45" r:id="rId379" xr:uid="{00000000-0004-0000-0000-0000E8010000}"/>
    <hyperlink ref="B44" r:id="rId380" xr:uid="{00000000-0004-0000-0000-0000E9010000}"/>
    <hyperlink ref="B41" r:id="rId381" xr:uid="{00000000-0004-0000-0000-0000EA010000}"/>
    <hyperlink ref="B39" r:id="rId382" xr:uid="{00000000-0004-0000-0000-0000EB010000}"/>
    <hyperlink ref="B33" r:id="rId383" xr:uid="{00000000-0004-0000-0000-0000EC010000}"/>
    <hyperlink ref="B32" r:id="rId384" xr:uid="{00000000-0004-0000-0000-0000ED010000}"/>
    <hyperlink ref="B30" r:id="rId385" display="Antennaria neglecta (NAO)" xr:uid="{00000000-0004-0000-0000-0000EE010000}"/>
    <hyperlink ref="B28" r:id="rId386" xr:uid="{00000000-0004-0000-0000-0000EF010000}"/>
    <hyperlink ref="B26" r:id="rId387" xr:uid="{00000000-0004-0000-0000-0000F0010000}"/>
    <hyperlink ref="B24" r:id="rId388" xr:uid="{00000000-0004-0000-0000-0000F1010000}"/>
    <hyperlink ref="B19" r:id="rId389" xr:uid="{00000000-0004-0000-0000-0000F2010000}"/>
    <hyperlink ref="B16" r:id="rId390" xr:uid="{00000000-0004-0000-0000-0000F3010000}"/>
    <hyperlink ref="B14" r:id="rId391" xr:uid="{00000000-0004-0000-0000-0000F4010000}"/>
    <hyperlink ref="B13" r:id="rId392" xr:uid="{00000000-0004-0000-0000-0000F5010000}"/>
    <hyperlink ref="B122" r:id="rId393" xr:uid="{00000000-0004-0000-0000-0000F6010000}"/>
    <hyperlink ref="B159" r:id="rId394" xr:uid="{00000000-0004-0000-0000-0000F7010000}"/>
    <hyperlink ref="B268" r:id="rId395" xr:uid="{00000000-0004-0000-0000-0000F8010000}"/>
    <hyperlink ref="B10" r:id="rId396" xr:uid="{00000000-0004-0000-0000-0000F9010000}"/>
    <hyperlink ref="B27" r:id="rId397" xr:uid="{00000000-0004-0000-0000-0000FB010000}"/>
    <hyperlink ref="B385" r:id="rId398" display="Anemonella thalictroides" xr:uid="{00000000-0004-0000-0000-0000FC010000}"/>
    <hyperlink ref="B29" r:id="rId399" xr:uid="{00000000-0004-0000-0000-0000FD010000}"/>
    <hyperlink ref="B34" r:id="rId400" xr:uid="{00000000-0004-0000-0000-0000FF010000}"/>
    <hyperlink ref="B53" r:id="rId401" xr:uid="{00000000-0004-0000-0000-000001020000}"/>
    <hyperlink ref="B57" r:id="rId402" xr:uid="{00000000-0004-0000-0000-000002020000}"/>
    <hyperlink ref="B58" r:id="rId403" display="Blephilia hirusta" xr:uid="{00000000-0004-0000-0000-000003020000}"/>
    <hyperlink ref="B64" r:id="rId404" xr:uid="{00000000-0004-0000-0000-000004020000}"/>
    <hyperlink ref="B73" r:id="rId405" xr:uid="{00000000-0004-0000-0000-000005020000}"/>
    <hyperlink ref="B74" r:id="rId406" xr:uid="{00000000-0004-0000-0000-000006020000}"/>
    <hyperlink ref="B75" r:id="rId407" xr:uid="{00000000-0004-0000-0000-000007020000}"/>
    <hyperlink ref="B92" r:id="rId408" xr:uid="{00000000-0004-0000-0000-000009020000}"/>
    <hyperlink ref="B103" r:id="rId409" xr:uid="{00000000-0004-0000-0000-00000B020000}"/>
    <hyperlink ref="B108" r:id="rId410" xr:uid="{00000000-0004-0000-0000-00000C020000}"/>
    <hyperlink ref="B123" r:id="rId411" xr:uid="{00000000-0004-0000-0000-00000E020000}"/>
    <hyperlink ref="B131" r:id="rId412" xr:uid="{00000000-0004-0000-0000-00000F020000}"/>
    <hyperlink ref="B136" r:id="rId413" display="Claytonia virginica*" xr:uid="{00000000-0004-0000-0000-000011020000}"/>
    <hyperlink ref="B137" r:id="rId414" xr:uid="{00000000-0004-0000-0000-000012020000}"/>
    <hyperlink ref="B148" r:id="rId415" xr:uid="{00000000-0004-0000-0000-000013020000}"/>
    <hyperlink ref="B152" r:id="rId416" xr:uid="{00000000-0004-0000-0000-000015020000}"/>
    <hyperlink ref="B153" r:id="rId417" xr:uid="{00000000-0004-0000-0000-000017020000}"/>
    <hyperlink ref="B154" r:id="rId418" xr:uid="{00000000-0004-0000-0000-000018020000}"/>
    <hyperlink ref="B156" r:id="rId419" xr:uid="{00000000-0004-0000-0000-00001B020000}"/>
    <hyperlink ref="B166" r:id="rId420" xr:uid="{00000000-0004-0000-0000-00001C020000}"/>
    <hyperlink ref="B172" r:id="rId421" xr:uid="{00000000-0004-0000-0000-00001D020000}"/>
    <hyperlink ref="B180" r:id="rId422" xr:uid="{00000000-0004-0000-0000-00001F020000}"/>
    <hyperlink ref="B184" r:id="rId423" xr:uid="{00000000-0004-0000-0000-000020020000}"/>
    <hyperlink ref="B187" r:id="rId424" xr:uid="{00000000-0004-0000-0000-000023020000}"/>
    <hyperlink ref="B188" r:id="rId425" xr:uid="{00000000-0004-0000-0000-000024020000}"/>
    <hyperlink ref="B195" r:id="rId426" display="Helianthus divaricatus" xr:uid="{00000000-0004-0000-0000-000026020000}"/>
    <hyperlink ref="B198" r:id="rId427" xr:uid="{00000000-0004-0000-0000-000027020000}"/>
    <hyperlink ref="B214" r:id="rId428" display="Hydrophyllum virginianum*" xr:uid="{00000000-0004-0000-0000-000028020000}"/>
    <hyperlink ref="B215" r:id="rId429" xr:uid="{00000000-0004-0000-0000-000029020000}"/>
    <hyperlink ref="B217" r:id="rId430" display="Ionactis linariifolius" xr:uid="{00000000-0004-0000-0000-00002B020000}"/>
    <hyperlink ref="B220" r:id="rId431" xr:uid="{00000000-0004-0000-0000-00002C020000}"/>
    <hyperlink ref="B231" r:id="rId432" xr:uid="{00000000-0004-0000-0000-00002D020000}"/>
    <hyperlink ref="B233" r:id="rId433" xr:uid="{00000000-0004-0000-0000-00002E020000}"/>
    <hyperlink ref="B240" r:id="rId434" display="Lilium michiganense*" xr:uid="{00000000-0004-0000-0000-00002F020000}"/>
    <hyperlink ref="B251" r:id="rId435" display="Maianthemum racemosum*" xr:uid="{00000000-0004-0000-0000-000030020000}"/>
    <hyperlink ref="B260" r:id="rId436" xr:uid="{00000000-0004-0000-0000-000032020000}"/>
    <hyperlink ref="B265" r:id="rId437" xr:uid="{00000000-0004-0000-0000-000038020000}"/>
    <hyperlink ref="B267" r:id="rId438" xr:uid="{00000000-0004-0000-0000-000039020000}"/>
    <hyperlink ref="B269" r:id="rId439" xr:uid="{00000000-0004-0000-0000-00003A020000}"/>
    <hyperlink ref="B298" r:id="rId440" xr:uid="{00000000-0004-0000-0000-00003D020000}"/>
    <hyperlink ref="B299" r:id="rId441" display="Polygonatum biflorum " xr:uid="{00000000-0004-0000-0000-00003E020000}"/>
    <hyperlink ref="B302" r:id="rId442" xr:uid="{00000000-0004-0000-0000-000040020000}"/>
    <hyperlink ref="B305" r:id="rId443" xr:uid="{00000000-0004-0000-0000-000041020000}"/>
    <hyperlink ref="B309" r:id="rId444" xr:uid="{00000000-0004-0000-0000-000042020000}"/>
    <hyperlink ref="B310" r:id="rId445" xr:uid="{00000000-0004-0000-0000-000043020000}"/>
    <hyperlink ref="B311" r:id="rId446" xr:uid="{00000000-0004-0000-0000-000045020000}"/>
    <hyperlink ref="B315" r:id="rId447" xr:uid="{00000000-0004-0000-0000-000046020000}"/>
    <hyperlink ref="B319" r:id="rId448" xr:uid="{00000000-0004-0000-0000-000047020000}"/>
    <hyperlink ref="B333" r:id="rId449" xr:uid="{00000000-0004-0000-0000-000049020000}"/>
    <hyperlink ref="B341" r:id="rId450" xr:uid="{00000000-0004-0000-0000-00004A020000}"/>
    <hyperlink ref="B347" r:id="rId451" display="Sisyrinchium angustifolium *" xr:uid="{00000000-0004-0000-0000-00004B020000}"/>
    <hyperlink ref="B348" r:id="rId452" display="Sisyrinchium campestre*" xr:uid="{00000000-0004-0000-0000-00004C020000}"/>
    <hyperlink ref="B349" r:id="rId453" xr:uid="{00000000-0004-0000-0000-00004D020000}"/>
    <hyperlink ref="B350" r:id="rId454" xr:uid="{00000000-0004-0000-0000-00004E020000}"/>
    <hyperlink ref="B353" r:id="rId455" xr:uid="{00000000-0004-0000-0000-00004F020000}"/>
    <hyperlink ref="B354" r:id="rId456" xr:uid="{00000000-0004-0000-0000-000050020000}"/>
    <hyperlink ref="B356" r:id="rId457" xr:uid="{00000000-0004-0000-0000-000051020000}"/>
    <hyperlink ref="B365" r:id="rId458" xr:uid="{00000000-0004-0000-0000-000052020000}"/>
    <hyperlink ref="B366" r:id="rId459" xr:uid="{00000000-0004-0000-0000-000053020000}"/>
    <hyperlink ref="B370" r:id="rId460" xr:uid="{00000000-0004-0000-0000-000054020000}"/>
    <hyperlink ref="B371" r:id="rId461" xr:uid="{00000000-0004-0000-0000-000055020000}"/>
    <hyperlink ref="B374" r:id="rId462" xr:uid="{00000000-0004-0000-0000-000057020000}"/>
    <hyperlink ref="B378" r:id="rId463" xr:uid="{00000000-0004-0000-0000-000058020000}"/>
    <hyperlink ref="B383" r:id="rId464" xr:uid="{00000000-0004-0000-0000-000059020000}"/>
    <hyperlink ref="B384" r:id="rId465" display="Thalictrum dioicum" xr:uid="{00000000-0004-0000-0000-00005A020000}"/>
    <hyperlink ref="B387" r:id="rId466" xr:uid="{00000000-0004-0000-0000-00005B020000}"/>
    <hyperlink ref="B15" r:id="rId467" xr:uid="{00000000-0004-0000-0000-000060020000}"/>
    <hyperlink ref="B18" r:id="rId468" xr:uid="{00000000-0004-0000-0000-000062020000}"/>
    <hyperlink ref="B37" r:id="rId469" xr:uid="{00000000-0004-0000-0000-000064020000}"/>
    <hyperlink ref="B40" r:id="rId470" display="Asclepias exaltata" xr:uid="{00000000-0004-0000-0000-000065020000}"/>
    <hyperlink ref="B65" r:id="rId471" xr:uid="{00000000-0004-0000-0000-00006A020000}"/>
    <hyperlink ref="B66" r:id="rId472" xr:uid="{00000000-0004-0000-0000-00006B020000}"/>
    <hyperlink ref="B67" r:id="rId473" xr:uid="{00000000-0004-0000-0000-00006C020000}"/>
    <hyperlink ref="B68" r:id="rId474" xr:uid="{00000000-0004-0000-0000-00006D020000}"/>
    <hyperlink ref="B69" r:id="rId475" xr:uid="{00000000-0004-0000-0000-00006E020000}"/>
    <hyperlink ref="B81" r:id="rId476" xr:uid="{00000000-0004-0000-0000-000070020000}"/>
    <hyperlink ref="B82" r:id="rId477" xr:uid="{00000000-0004-0000-0000-000071020000}"/>
    <hyperlink ref="B83" r:id="rId478" xr:uid="{00000000-0004-0000-0000-000072020000}"/>
    <hyperlink ref="B85" r:id="rId479" xr:uid="{00000000-0004-0000-0000-000073020000}"/>
    <hyperlink ref="B86" r:id="rId480" xr:uid="{00000000-0004-0000-0000-000074020000}"/>
    <hyperlink ref="B88" r:id="rId481" xr:uid="{00000000-0004-0000-0000-000075020000}"/>
    <hyperlink ref="B90" r:id="rId482" xr:uid="{00000000-0004-0000-0000-000078020000}"/>
    <hyperlink ref="B94" r:id="rId483" xr:uid="{00000000-0004-0000-0000-000079020000}"/>
    <hyperlink ref="B96" r:id="rId484" xr:uid="{00000000-0004-0000-0000-00007C020000}"/>
    <hyperlink ref="B98" r:id="rId485" xr:uid="{00000000-0004-0000-0000-00007D020000}"/>
    <hyperlink ref="B99" r:id="rId486" xr:uid="{00000000-0004-0000-0000-00007E020000}"/>
    <hyperlink ref="B100" r:id="rId487" xr:uid="{00000000-0004-0000-0000-00007F020000}"/>
    <hyperlink ref="B101" r:id="rId488" xr:uid="{00000000-0004-0000-0000-000080020000}"/>
    <hyperlink ref="B102" r:id="rId489" xr:uid="{00000000-0004-0000-0000-000082020000}"/>
    <hyperlink ref="B106" r:id="rId490" xr:uid="{00000000-0004-0000-0000-000085020000}"/>
    <hyperlink ref="B109" r:id="rId491" xr:uid="{00000000-0004-0000-0000-000086020000}"/>
    <hyperlink ref="B114" r:id="rId492" display="Carex richardsonii" xr:uid="{00000000-0004-0000-0000-000089020000}"/>
    <hyperlink ref="B115" r:id="rId493" xr:uid="{00000000-0004-0000-0000-00008A020000}"/>
    <hyperlink ref="B116" r:id="rId494" xr:uid="{00000000-0004-0000-0000-00008B020000}"/>
    <hyperlink ref="B117" r:id="rId495" xr:uid="{00000000-0004-0000-0000-00008C020000}"/>
    <hyperlink ref="B119" r:id="rId496" xr:uid="{00000000-0004-0000-0000-00008D020000}"/>
    <hyperlink ref="B120" r:id="rId497" xr:uid="{00000000-0004-0000-0000-00008E020000}"/>
    <hyperlink ref="B121" r:id="rId498" xr:uid="{00000000-0004-0000-0000-000090020000}"/>
    <hyperlink ref="B125" r:id="rId499" xr:uid="{00000000-0004-0000-0000-000092020000}"/>
    <hyperlink ref="B126" r:id="rId500" xr:uid="{00000000-0004-0000-0000-000093020000}"/>
    <hyperlink ref="B135" r:id="rId501" xr:uid="{00000000-0004-0000-0000-000097020000}"/>
    <hyperlink ref="B147" r:id="rId502" xr:uid="{00000000-0004-0000-0000-00009A020000}"/>
    <hyperlink ref="B151" r:id="rId503" xr:uid="{00000000-0004-0000-0000-00009B020000}"/>
    <hyperlink ref="B155" r:id="rId504" display="Dichanthelium acuminatum " xr:uid="{00000000-0004-0000-0000-00009D020000}"/>
    <hyperlink ref="B157" r:id="rId505" xr:uid="{00000000-0004-0000-0000-00009F020000}"/>
    <hyperlink ref="B163" r:id="rId506" xr:uid="{00000000-0004-0000-0000-0000A0020000}"/>
    <hyperlink ref="B164" r:id="rId507" xr:uid="{00000000-0004-0000-0000-0000A1020000}"/>
    <hyperlink ref="B165" r:id="rId508" xr:uid="{00000000-0004-0000-0000-0000A2020000}"/>
    <hyperlink ref="B169" r:id="rId509" xr:uid="{00000000-0004-0000-0000-0000A4020000}"/>
    <hyperlink ref="B178" r:id="rId510" xr:uid="{00000000-0004-0000-0000-0000A7020000}"/>
    <hyperlink ref="B181" r:id="rId511" xr:uid="{00000000-0004-0000-0000-0000A8020000}"/>
    <hyperlink ref="B189" r:id="rId512" xr:uid="{00000000-0004-0000-0000-0000AB020000}"/>
    <hyperlink ref="B193" r:id="rId513" xr:uid="{00000000-0004-0000-0000-0000AF020000}"/>
    <hyperlink ref="B196" r:id="rId514" xr:uid="{00000000-0004-0000-0000-0000B0020000}"/>
    <hyperlink ref="B199" r:id="rId515" xr:uid="{00000000-0004-0000-0000-0000B1020000}"/>
    <hyperlink ref="B202" r:id="rId516" xr:uid="{00000000-0004-0000-0000-0000B3020000}"/>
    <hyperlink ref="B203" r:id="rId517" xr:uid="{00000000-0004-0000-0000-0000B5020000}"/>
    <hyperlink ref="B211" r:id="rId518" xr:uid="{00000000-0004-0000-0000-0000B6020000}"/>
    <hyperlink ref="B225" r:id="rId519" xr:uid="{00000000-0004-0000-0000-0000BB020000}"/>
    <hyperlink ref="B226" r:id="rId520" xr:uid="{00000000-0004-0000-0000-0000BC020000}"/>
    <hyperlink ref="B228" r:id="rId521" xr:uid="{00000000-0004-0000-0000-0000BD020000}"/>
    <hyperlink ref="B229" r:id="rId522" xr:uid="{00000000-0004-0000-0000-0000BF020000}"/>
    <hyperlink ref="B230" r:id="rId523" xr:uid="{00000000-0004-0000-0000-0000C0020000}"/>
    <hyperlink ref="B236" r:id="rId524" xr:uid="{00000000-0004-0000-0000-0000C2020000}"/>
    <hyperlink ref="B245" r:id="rId525" display="Lupinus perennis" xr:uid="{00000000-0004-0000-0000-0000C5020000}"/>
    <hyperlink ref="B246" r:id="rId526" xr:uid="{00000000-0004-0000-0000-0000C6020000}"/>
    <hyperlink ref="B247" r:id="rId527" xr:uid="{00000000-0004-0000-0000-0000C7020000}"/>
    <hyperlink ref="B248" r:id="rId528" xr:uid="{00000000-0004-0000-0000-0000C8020000}"/>
    <hyperlink ref="B249" r:id="rId529" xr:uid="{00000000-0004-0000-0000-0000C9020000}"/>
    <hyperlink ref="B250" r:id="rId530" xr:uid="{00000000-0004-0000-0000-0000CB020000}"/>
    <hyperlink ref="B253" r:id="rId531" xr:uid="{00000000-0004-0000-0000-0000CD020000}"/>
    <hyperlink ref="B256" r:id="rId532" display="Mitella diphylla" xr:uid="{00000000-0004-0000-0000-0000CE020000}"/>
    <hyperlink ref="B266" r:id="rId533" xr:uid="{00000000-0004-0000-0000-0000D2020000}"/>
    <hyperlink ref="B275" r:id="rId534" xr:uid="{00000000-0004-0000-0000-0000D5020000}"/>
    <hyperlink ref="B276" r:id="rId535" xr:uid="{00000000-0004-0000-0000-0000D6020000}"/>
    <hyperlink ref="B282" r:id="rId536" xr:uid="{00000000-0004-0000-0000-0000D7020000}"/>
    <hyperlink ref="B284" r:id="rId537" xr:uid="{00000000-0004-0000-0000-0000D9020000}"/>
    <hyperlink ref="B288" r:id="rId538" xr:uid="{00000000-0004-0000-0000-0000DA020000}"/>
    <hyperlink ref="B289" r:id="rId539" xr:uid="{00000000-0004-0000-0000-0000DB020000}"/>
    <hyperlink ref="B301" r:id="rId540" xr:uid="{00000000-0004-0000-0000-0000DD020000}"/>
    <hyperlink ref="B308" r:id="rId541" xr:uid="{00000000-0004-0000-0000-0000E0020000}"/>
    <hyperlink ref="B326" r:id="rId542" xr:uid="{00000000-0004-0000-0000-0000E7020000}"/>
    <hyperlink ref="B327" r:id="rId543" xr:uid="{00000000-0004-0000-0000-0000E8020000}"/>
    <hyperlink ref="B328" r:id="rId544" xr:uid="{00000000-0004-0000-0000-0000E9020000}"/>
    <hyperlink ref="B332" r:id="rId545" xr:uid="{00000000-0004-0000-0000-0000EA020000}"/>
    <hyperlink ref="B338" r:id="rId546" xr:uid="{00000000-0004-0000-0000-0000EC020000}"/>
    <hyperlink ref="B346" r:id="rId547" xr:uid="{00000000-0004-0000-0000-0000ED020000}"/>
    <hyperlink ref="B358" r:id="rId548" xr:uid="{00000000-0004-0000-0000-0000EE020000}"/>
    <hyperlink ref="B363" r:id="rId549" xr:uid="{00000000-0004-0000-0000-0000F0020000}"/>
    <hyperlink ref="B380" r:id="rId550" xr:uid="{00000000-0004-0000-0000-0000F5020000}"/>
    <hyperlink ref="B389" r:id="rId551" xr:uid="{00000000-0004-0000-0000-0000F8020000}"/>
    <hyperlink ref="D32" r:id="rId552" xr:uid="{00000000-0004-0000-0000-0000FB020000}"/>
    <hyperlink ref="B138" r:id="rId553" display="Calamintha arkansana" xr:uid="{00000000-0004-0000-0000-0000FC020000}"/>
    <hyperlink ref="D138" r:id="rId554" xr:uid="{00000000-0004-0000-0000-0000FD020000}"/>
    <hyperlink ref="B77" r:id="rId555" display="Campanulastrum americanum " xr:uid="{00000000-0004-0000-0000-0000FE020000}"/>
    <hyperlink ref="B76" r:id="rId556" xr:uid="{00000000-0004-0000-0000-0000FF020000}"/>
    <hyperlink ref="D76" r:id="rId557" xr:uid="{00000000-0004-0000-0000-000000030000}"/>
    <hyperlink ref="B77" r:id="rId558" xr:uid="{00000000-0004-0000-0000-000001030000}"/>
    <hyperlink ref="D77" r:id="rId559" xr:uid="{00000000-0004-0000-0000-000002030000}"/>
    <hyperlink ref="D175" r:id="rId560" xr:uid="{00000000-0004-0000-0000-000007030000}"/>
    <hyperlink ref="B175" r:id="rId561" display="Erigeron pulchellus" xr:uid="{00000000-0004-0000-0000-000008030000}"/>
    <hyperlink ref="B398" r:id="rId562" display="Viola pedatifida (NAO)" xr:uid="{00000000-0004-0000-0000-00000D030000}"/>
    <hyperlink ref="D9" r:id="rId563" xr:uid="{00000000-0004-0000-0000-00000E030000}"/>
    <hyperlink ref="B9" r:id="rId564" xr:uid="{00000000-0004-0000-0000-00000F030000}"/>
    <hyperlink ref="D394" r:id="rId565" display="Curlytop Iornweed" xr:uid="{00000000-0004-0000-0000-000012030000}"/>
    <hyperlink ref="B394" r:id="rId566" xr:uid="{00000000-0004-0000-0000-000013030000}"/>
    <hyperlink ref="D388" r:id="rId567" xr:uid="{00000000-0004-0000-0000-000016030000}"/>
    <hyperlink ref="B388" r:id="rId568" xr:uid="{00000000-0004-0000-0000-000017030000}"/>
    <hyperlink ref="D369" r:id="rId569" xr:uid="{00000000-0004-0000-0000-00001A030000}"/>
    <hyperlink ref="B369" r:id="rId570" display="Stylophorum diphyllum (NAO)" xr:uid="{00000000-0004-0000-0000-00001B030000}"/>
    <hyperlink ref="B351" r:id="rId571" xr:uid="{00000000-0004-0000-0000-00001F030000}"/>
    <hyperlink ref="D337" r:id="rId572" xr:uid="{00000000-0004-0000-0000-000020030000}"/>
    <hyperlink ref="B337" r:id="rId573" xr:uid="{00000000-0004-0000-0000-000021030000}"/>
    <hyperlink ref="B342" r:id="rId574" xr:uid="{00000000-0004-0000-0000-000022030000}"/>
    <hyperlink ref="D323" r:id="rId575" xr:uid="{00000000-0004-0000-0000-000024030000}"/>
    <hyperlink ref="B323" r:id="rId576" xr:uid="{00000000-0004-0000-0000-000025030000}"/>
    <hyperlink ref="D317" r:id="rId577" xr:uid="{00000000-0004-0000-0000-000026030000}"/>
    <hyperlink ref="B317" r:id="rId578" xr:uid="{00000000-0004-0000-0000-000027030000}"/>
    <hyperlink ref="B312" r:id="rId579" xr:uid="{00000000-0004-0000-0000-000028030000}"/>
    <hyperlink ref="B313" r:id="rId580" xr:uid="{00000000-0004-0000-0000-000029030000}"/>
    <hyperlink ref="B306" r:id="rId581" xr:uid="{00000000-0004-0000-0000-00002A030000}"/>
    <hyperlink ref="D294" r:id="rId582" xr:uid="{00000000-0004-0000-0000-00002B030000}"/>
    <hyperlink ref="B294" r:id="rId583" xr:uid="{00000000-0004-0000-0000-00002C030000}"/>
    <hyperlink ref="D290" r:id="rId584" xr:uid="{00000000-0004-0000-0000-00002D030000}"/>
    <hyperlink ref="B290" r:id="rId585" xr:uid="{00000000-0004-0000-0000-00002E030000}"/>
    <hyperlink ref="B285" r:id="rId586" xr:uid="{00000000-0004-0000-0000-00002F030000}"/>
    <hyperlink ref="B277" r:id="rId587" xr:uid="{00000000-0004-0000-0000-000030030000}"/>
    <hyperlink ref="B278" r:id="rId588" xr:uid="{00000000-0004-0000-0000-000031030000}"/>
    <hyperlink ref="B279" r:id="rId589" xr:uid="{00000000-0004-0000-0000-000032030000}"/>
    <hyperlink ref="D257" r:id="rId590" xr:uid="{00000000-0004-0000-0000-000034030000}"/>
    <hyperlink ref="B257" r:id="rId591" xr:uid="{00000000-0004-0000-0000-000035030000}"/>
    <hyperlink ref="D238" r:id="rId592" xr:uid="{00000000-0004-0000-0000-000036030000}"/>
    <hyperlink ref="B238" r:id="rId593" xr:uid="{00000000-0004-0000-0000-000037030000}"/>
    <hyperlink ref="D218" r:id="rId594" display="dwarf crested iris" xr:uid="{00000000-0004-0000-0000-000039030000}"/>
    <hyperlink ref="D219" r:id="rId595" xr:uid="{00000000-0004-0000-0000-00003A030000}"/>
    <hyperlink ref="B219" r:id="rId596" xr:uid="{00000000-0004-0000-0000-00003B030000}"/>
    <hyperlink ref="B218" r:id="rId597" xr:uid="{00000000-0004-0000-0000-00003C030000}"/>
    <hyperlink ref="D213" r:id="rId598" xr:uid="{00000000-0004-0000-0000-00003D030000}"/>
    <hyperlink ref="B213" r:id="rId599" xr:uid="{00000000-0004-0000-0000-00003E030000}"/>
    <hyperlink ref="D209" r:id="rId600" xr:uid="{00000000-0004-0000-0000-00003F030000}"/>
    <hyperlink ref="B209" r:id="rId601" xr:uid="{00000000-0004-0000-0000-000040030000}"/>
    <hyperlink ref="D205" r:id="rId602" display="Little flower alum root" xr:uid="{00000000-0004-0000-0000-000041030000}"/>
    <hyperlink ref="B205" r:id="rId603" display="Heuchera parviflora" xr:uid="{00000000-0004-0000-0000-000042030000}"/>
    <hyperlink ref="D192" r:id="rId604" xr:uid="{00000000-0004-0000-0000-000043030000}"/>
    <hyperlink ref="B192" r:id="rId605" xr:uid="{00000000-0004-0000-0000-000044030000}"/>
    <hyperlink ref="D173" r:id="rId606" xr:uid="{00000000-0004-0000-0000-000045030000}"/>
    <hyperlink ref="B173" r:id="rId607" xr:uid="{00000000-0004-0000-0000-000046030000}"/>
    <hyperlink ref="B171" r:id="rId608" xr:uid="{00000000-0004-0000-0000-000047030000}"/>
    <hyperlink ref="B162" r:id="rId609" xr:uid="{00000000-0004-0000-0000-000048030000}"/>
    <hyperlink ref="D160" r:id="rId610" xr:uid="{00000000-0004-0000-0000-000049030000}"/>
    <hyperlink ref="B160" r:id="rId611" xr:uid="{00000000-0004-0000-0000-00004A030000}"/>
    <hyperlink ref="D142" r:id="rId612" xr:uid="{00000000-0004-0000-0000-00004E030000}"/>
    <hyperlink ref="B142" r:id="rId613" xr:uid="{00000000-0004-0000-0000-00004F030000}"/>
    <hyperlink ref="D134" r:id="rId614" xr:uid="{00000000-0004-0000-0000-000050030000}"/>
    <hyperlink ref="B134" r:id="rId615" xr:uid="{00000000-0004-0000-0000-000051030000}"/>
    <hyperlink ref="D132" r:id="rId616" xr:uid="{00000000-0004-0000-0000-000052030000}"/>
    <hyperlink ref="B132" r:id="rId617" xr:uid="{00000000-0004-0000-0000-000053030000}"/>
    <hyperlink ref="D124" r:id="rId618" display="Texas sedge" xr:uid="{00000000-0004-0000-0000-000054030000}"/>
    <hyperlink ref="D118" r:id="rId619" xr:uid="{00000000-0004-0000-0000-000055030000}"/>
    <hyperlink ref="D89" r:id="rId620" xr:uid="{00000000-0004-0000-0000-00005A030000}"/>
    <hyperlink ref="B89" r:id="rId621" xr:uid="{00000000-0004-0000-0000-00005B030000}"/>
    <hyperlink ref="D78" r:id="rId622" display="Whitetinge/ ceadar sedge" xr:uid="{00000000-0004-0000-0000-00005E030000}"/>
    <hyperlink ref="B78" r:id="rId623" xr:uid="{00000000-0004-0000-0000-00005F030000}"/>
    <hyperlink ref="D70" r:id="rId624" display="American beauty berry" xr:uid="{00000000-0004-0000-0000-000060030000}"/>
    <hyperlink ref="D71" r:id="rId625" xr:uid="{00000000-0004-0000-0000-000061030000}"/>
    <hyperlink ref="D72" r:id="rId626" xr:uid="{00000000-0004-0000-0000-000062030000}"/>
    <hyperlink ref="B72" r:id="rId627" xr:uid="{00000000-0004-0000-0000-000063030000}"/>
    <hyperlink ref="B71" r:id="rId628" xr:uid="{00000000-0004-0000-0000-000064030000}"/>
    <hyperlink ref="B70" r:id="rId629" xr:uid="{00000000-0004-0000-0000-000065030000}"/>
    <hyperlink ref="D61" r:id="rId630" xr:uid="{00000000-0004-0000-0000-000068030000}"/>
    <hyperlink ref="D62" r:id="rId631" display="Blue gramma grass" xr:uid="{00000000-0004-0000-0000-000069030000}"/>
    <hyperlink ref="B62" r:id="rId632" xr:uid="{00000000-0004-0000-0000-00006A030000}"/>
    <hyperlink ref="B61" r:id="rId633" xr:uid="{00000000-0004-0000-0000-00006B030000}"/>
    <hyperlink ref="D54" r:id="rId634" xr:uid="{00000000-0004-0000-0000-00006C030000}"/>
    <hyperlink ref="B54" r:id="rId635" xr:uid="{00000000-0004-0000-0000-00006D030000}"/>
    <hyperlink ref="D52" r:id="rId636" xr:uid="{00000000-0004-0000-0000-00006E030000}"/>
    <hyperlink ref="B52" r:id="rId637" xr:uid="{00000000-0004-0000-0000-00006F030000}"/>
    <hyperlink ref="D48" r:id="rId638" xr:uid="{00000000-0004-0000-0000-000072030000}"/>
    <hyperlink ref="B48" r:id="rId639" xr:uid="{00000000-0004-0000-0000-000073030000}"/>
    <hyperlink ref="D42" r:id="rId640" xr:uid="{00000000-0004-0000-0000-000074030000}"/>
    <hyperlink ref="D43" r:id="rId641" xr:uid="{00000000-0004-0000-0000-000075030000}"/>
    <hyperlink ref="B43" r:id="rId642" xr:uid="{00000000-0004-0000-0000-000076030000}"/>
    <hyperlink ref="B42" r:id="rId643" display="Asclepias purpurascens (NOA)" xr:uid="{00000000-0004-0000-0000-000077030000}"/>
    <hyperlink ref="D35" r:id="rId644" display="Dutchmans pipe vine" xr:uid="{00000000-0004-0000-0000-00007A030000}"/>
    <hyperlink ref="B35" r:id="rId645" xr:uid="{00000000-0004-0000-0000-00007B030000}"/>
    <hyperlink ref="D31" r:id="rId646" xr:uid="{00000000-0004-0000-0000-00007C030000}"/>
    <hyperlink ref="B31" r:id="rId647" xr:uid="{00000000-0004-0000-0000-00007D030000}"/>
    <hyperlink ref="D25" r:id="rId648" display="Broom sedge bluestem" xr:uid="{00000000-0004-0000-0000-00007F030000}"/>
    <hyperlink ref="D22" r:id="rId649" xr:uid="{00000000-0004-0000-0000-000081030000}"/>
    <hyperlink ref="D21" r:id="rId650" xr:uid="{00000000-0004-0000-0000-000082030000}"/>
    <hyperlink ref="D23" r:id="rId651" xr:uid="{00000000-0004-0000-0000-000083030000}"/>
    <hyperlink ref="B23" r:id="rId652" xr:uid="{00000000-0004-0000-0000-000084030000}"/>
    <hyperlink ref="B21" r:id="rId653" xr:uid="{00000000-0004-0000-0000-000085030000}"/>
    <hyperlink ref="B22" r:id="rId654" xr:uid="{00000000-0004-0000-0000-000086030000}"/>
    <hyperlink ref="D17" r:id="rId655" xr:uid="{00000000-0004-0000-0000-000087030000}"/>
    <hyperlink ref="B17" r:id="rId656" xr:uid="{00000000-0004-0000-0000-000088030000}"/>
    <hyperlink ref="D149" r:id="rId657" xr:uid="{00000000-0004-0000-0000-00008B030000}"/>
    <hyperlink ref="B149" r:id="rId658" display="Deschampsia caespitosa" xr:uid="{00000000-0004-0000-0000-00008C030000}"/>
    <hyperlink ref="B12" r:id="rId659" xr:uid="{02799E4E-979C-4DE1-A890-4FB3608B4668}"/>
    <hyperlink ref="D12" r:id="rId660" xr:uid="{BD394C8D-1E0D-4BF0-B3CE-1EBF1776B186}"/>
    <hyperlink ref="B130" r:id="rId661" xr:uid="{1884C2E2-9EE9-48A2-AF14-6445EC7FDFAE}"/>
    <hyperlink ref="D130" r:id="rId662" xr:uid="{876049A8-ADC0-4B22-A9EB-2693B687C678}"/>
    <hyperlink ref="B144" r:id="rId663" xr:uid="{00000000-0004-0000-0000-0000D1010000}"/>
    <hyperlink ref="B252" r:id="rId664" xr:uid="{7CE14BD1-81AB-49BF-9F3C-DA65FBD3CE90}"/>
    <hyperlink ref="D252" r:id="rId665" xr:uid="{0368A1D7-D821-4909-97C0-A45183C360F4}"/>
    <hyperlink ref="B291" r:id="rId666" display="Phlox bifida" xr:uid="{FE961ACD-3A90-498F-B32F-C1FA050CA3FD}"/>
    <hyperlink ref="D291" r:id="rId667" xr:uid="{CC990004-E0C3-4A07-BF2B-F5D474FC2C14}"/>
    <hyperlink ref="D321" r:id="rId668" xr:uid="{0E774687-E74F-4AF6-87D8-4AB271D53FD9}"/>
    <hyperlink ref="B273" r:id="rId669" xr:uid="{BE13BCB5-1E59-4837-854B-B8BE90D73CB5}"/>
    <hyperlink ref="D273" r:id="rId670" xr:uid="{DD0377B9-AA28-4176-88DE-91EDE6975354}"/>
    <hyperlink ref="B391" r:id="rId671" xr:uid="{FDF2E11E-CC28-4810-B786-AB87BB1AE1D7}"/>
    <hyperlink ref="D391" r:id="rId672" xr:uid="{2157F1CB-1AF1-4A5D-869C-C2445EBE787F}"/>
    <hyperlink ref="D11" r:id="rId673" xr:uid="{17B0501E-BE28-4391-BCF7-1D0410195C7F}"/>
    <hyperlink ref="B11" r:id="rId674" xr:uid="{37CFD34B-44EB-4D92-8D1E-EF64B2DA3361}"/>
    <hyperlink ref="B303" r:id="rId675" xr:uid="{6AC7FC85-5C3A-4870-9F55-3741FC3ED387}"/>
    <hyperlink ref="D303" r:id="rId676" xr:uid="{75B68676-E00A-40AC-85AE-4A99B7A1C835}"/>
    <hyperlink ref="D105" r:id="rId677" xr:uid="{CE374F5A-CB80-4CC5-86F6-B25E19AF3236}"/>
    <hyperlink ref="D87" r:id="rId678" xr:uid="{80A86EE0-A7D0-4FD2-B765-F75F688065F9}"/>
    <hyperlink ref="B87" r:id="rId679" xr:uid="{4185524F-81AD-437C-BB74-F0607FF1CC41}"/>
    <hyperlink ref="B258" r:id="rId680" xr:uid="{B5E24FC7-F1F0-49A8-92EB-783250035504}"/>
    <hyperlink ref="D258" r:id="rId681" display="Bee Balm" xr:uid="{C09EE564-F5FE-426C-A35D-0C863471E797}"/>
    <hyperlink ref="D212" r:id="rId682" xr:uid="{7C179F17-DC21-4BC4-ACE5-9A2C733742BF}"/>
    <hyperlink ref="B212" r:id="rId683" xr:uid="{3B3F9151-7E1A-4D4A-AA29-C6C203E2EEB5}"/>
    <hyperlink ref="D270" r:id="rId684" xr:uid="{0B5F6CC4-A4A4-4B65-A024-1CBB062B259D}"/>
    <hyperlink ref="B271" r:id="rId685" xr:uid="{F1C2005F-004E-4709-97F0-CBFEB4231C47}"/>
    <hyperlink ref="B357" r:id="rId686" xr:uid="{D4C059C9-DC26-4C24-9A6B-8CA90B74DE3E}"/>
    <hyperlink ref="D357" r:id="rId687" xr:uid="{FA73B31E-A28C-4E72-9077-FAB63C0CF5F1}"/>
    <hyperlink ref="D264" r:id="rId688" xr:uid="{CFFA4413-A5D5-48CC-9BE5-CBD2E8BF9C7B}"/>
    <hyperlink ref="B264" r:id="rId689" xr:uid="{A5443A64-ED12-4BCC-9139-C48E83574C89}"/>
    <hyperlink ref="B262" r:id="rId690" xr:uid="{00000000-0004-0000-0000-000033030000}"/>
    <hyperlink ref="B263" r:id="rId691" xr:uid="{00000000-0004-0000-0000-000037020000}"/>
    <hyperlink ref="D263" r:id="rId692" xr:uid="{00000000-0004-0000-0000-000043010000}"/>
    <hyperlink ref="B339" r:id="rId693" xr:uid="{65D378EE-0BAC-4D93-B498-565CE35433C9}"/>
    <hyperlink ref="D339" r:id="rId694" xr:uid="{0340EE20-0513-48EB-A9CA-B1AA7B6808B4}"/>
    <hyperlink ref="D174" r:id="rId695" xr:uid="{90436670-BDA3-467B-A780-1B36577F55EA}"/>
    <hyperlink ref="D316" r:id="rId696" display="Wild golden glow" xr:uid="{3CFE1AC8-7F4C-4DE4-868D-A4B9C15B5549}"/>
    <hyperlink ref="B316" r:id="rId697" display="Rudbeckia laciniata" xr:uid="{6E834254-562B-47D8-B329-AB839151092E}"/>
    <hyperlink ref="B377" r:id="rId698" xr:uid="{00000000-0004-0000-0000-000089010000}"/>
    <hyperlink ref="D377" r:id="rId699" xr:uid="{00000000-0004-0000-0000-00001A010000}"/>
    <hyperlink ref="B307" r:id="rId700" xr:uid="{00000000-0004-0000-0000-0000A3010000}"/>
    <hyperlink ref="B235" r:id="rId701" xr:uid="{64FC24FC-6949-43FB-9921-8AF4AE42CD0E}"/>
    <hyperlink ref="D235" r:id="rId702" xr:uid="{F4E7B9BC-17F5-484C-84AD-7268A87D1D39}"/>
    <hyperlink ref="D80" r:id="rId703" xr:uid="{BD20F0E8-FA8D-4264-BF13-BC8A913507D1}"/>
    <hyperlink ref="B182" r:id="rId704" display="Eupatorium fistulosum" xr:uid="{3321A370-3C05-4DE9-B6D4-4EC46528DF52}"/>
    <hyperlink ref="D182" r:id="rId705" display="Hollow joe-pye weed" xr:uid="{D44ED2FD-AE6E-4F2D-BA29-77C4E1E05D8C}"/>
    <hyperlink ref="B20" r:id="rId706" xr:uid="{AB86621D-FB1D-40D5-9C30-7E365C5D9563}"/>
    <hyperlink ref="D20" r:id="rId707" xr:uid="{53E60564-0A98-49F9-BC5F-FAFDD6C6CCB3}"/>
    <hyperlink ref="B367" r:id="rId708" xr:uid="{FD1A2F71-3B38-47BD-85B5-051AF92B42E7}"/>
    <hyperlink ref="D367" r:id="rId709" xr:uid="{975BC8FF-4D69-4FE3-9323-8308F4256C91}"/>
    <hyperlink ref="B207" r:id="rId710" xr:uid="{090F2B54-BB8C-4EF2-9237-2EA6042D7865}"/>
    <hyperlink ref="D207" r:id="rId711" xr:uid="{990FAD3C-6448-4234-8F0F-8FA8198B2B6A}"/>
    <hyperlink ref="D396" r:id="rId712" xr:uid="{3808D41F-0EB8-4A2C-ACD2-08C40CE537AE}"/>
    <hyperlink ref="B396" r:id="rId713" xr:uid="{21473DD4-BDE1-4819-B722-AA212615BE99}"/>
    <hyperlink ref="B216" r:id="rId714" xr:uid="{9D508DFE-D622-49D0-B015-EF466C6EAEFE}"/>
    <hyperlink ref="D216" r:id="rId715" xr:uid="{4AF0F7F2-4882-4904-AE0E-83636919B897}"/>
    <hyperlink ref="D36" r:id="rId716" xr:uid="{7D365568-07AE-4162-AC3E-86D72A6AB8BC}"/>
    <hyperlink ref="B36" r:id="rId717" xr:uid="{5ACC63D5-76EC-41C7-8B84-5BA471A6A5DF}"/>
    <hyperlink ref="D50" r:id="rId718" xr:uid="{AE43BA24-8D5E-48E5-A10E-4C075D0D8AD0}"/>
    <hyperlink ref="B49" r:id="rId719" xr:uid="{AB1CE879-4587-4F44-96F0-C413D19D81DC}"/>
    <hyperlink ref="D49" r:id="rId720" xr:uid="{6B6911CB-C679-4D08-9017-587EFEA5CF59}"/>
    <hyperlink ref="D63" r:id="rId721" xr:uid="{939CC11E-4F48-478A-8271-EE07B15739FF}"/>
    <hyperlink ref="B63" r:id="rId722" xr:uid="{91787CA4-C0EC-44B6-AC7A-5B7E33F4533F}"/>
    <hyperlink ref="B261" r:id="rId723" xr:uid="{093A174D-46F0-405C-9905-1B45EE2CD942}"/>
    <hyperlink ref="D261" r:id="rId724" xr:uid="{6DD249D6-3C38-4D62-8959-98909F71A943}"/>
    <hyperlink ref="D355" r:id="rId725" xr:uid="{D57C2724-78AC-403E-9510-4D8FB95AF38A}"/>
    <hyperlink ref="D400" r:id="rId726" xr:uid="{38ABA781-8772-4B71-B036-BE63545506F6}"/>
    <hyperlink ref="D127" r:id="rId727" display="Fox sedge, Brown fox sedge" xr:uid="{C65DCE44-5AE1-4F99-AADE-1D4E20DE2FAE}"/>
    <hyperlink ref="B127" r:id="rId728" display="Carex vulpinoidea" xr:uid="{504CACAF-701C-4271-8A89-714B3E5A1B6C}"/>
    <hyperlink ref="D242" r:id="rId729" xr:uid="{781AFF6C-B770-45B2-B9BE-0BD634B7650A}"/>
    <hyperlink ref="B242" r:id="rId730" xr:uid="{F5628935-1CDA-463C-B3FB-3EEAA1B4F98C}"/>
    <hyperlink ref="D150" r:id="rId731" xr:uid="{5AFC3C99-C5FB-42AE-AA4D-0C444E6FEF40}"/>
    <hyperlink ref="B150" r:id="rId732" xr:uid="{1B584B70-556E-478D-AFB5-51D0DF2FE75F}"/>
  </hyperlinks>
  <pageMargins left="0.7" right="0.7" top="0.75" bottom="0.75" header="0.3" footer="0.3"/>
  <pageSetup scale="69" fitToHeight="0" orientation="landscape" verticalDpi="203" r:id="rId733"/>
  <drawing r:id="rId7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409"/>
  <sheetViews>
    <sheetView topLeftCell="B1" workbookViewId="0">
      <pane ySplit="8" topLeftCell="A9" activePane="bottomLeft" state="frozen"/>
      <selection pane="bottomLeft" activeCell="B9" sqref="B9"/>
    </sheetView>
  </sheetViews>
  <sheetFormatPr defaultRowHeight="15"/>
  <cols>
    <col min="1" max="1" width="8.8554687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8.7109375" hidden="1" customWidth="1"/>
  </cols>
  <sheetData>
    <row r="1" spans="1:12" ht="26.25">
      <c r="B1" s="1"/>
      <c r="C1" s="131"/>
      <c r="D1" s="132"/>
      <c r="E1" s="132"/>
      <c r="F1" s="132"/>
      <c r="G1" s="132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70" t="s">
        <v>2506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1447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1382</v>
      </c>
      <c r="F8" s="30" t="s">
        <v>701</v>
      </c>
      <c r="G8" s="36" t="s">
        <v>930</v>
      </c>
      <c r="H8" t="s">
        <v>2447</v>
      </c>
      <c r="I8" t="s">
        <v>2448</v>
      </c>
      <c r="J8" t="s">
        <v>2449</v>
      </c>
    </row>
    <row r="9" spans="1:12">
      <c r="A9" t="s">
        <v>1984</v>
      </c>
      <c r="B9" s="19" t="s">
        <v>4</v>
      </c>
      <c r="C9" s="20"/>
      <c r="D9" s="21" t="s">
        <v>5</v>
      </c>
      <c r="E9" s="127">
        <v>96</v>
      </c>
      <c r="F9" s="9">
        <v>12.5</v>
      </c>
      <c r="G9" s="22">
        <f t="shared" ref="G9:G74" si="0">+F9*1.25</f>
        <v>15.625</v>
      </c>
      <c r="H9" t="s">
        <v>2376</v>
      </c>
      <c r="I9">
        <v>0</v>
      </c>
      <c r="J9" t="s">
        <v>2377</v>
      </c>
      <c r="L9">
        <f>+E9/16</f>
        <v>6</v>
      </c>
    </row>
    <row r="10" spans="1:12">
      <c r="A10" t="s">
        <v>1990</v>
      </c>
      <c r="B10" s="19" t="s">
        <v>702</v>
      </c>
      <c r="C10" s="20"/>
      <c r="D10" s="21" t="s">
        <v>703</v>
      </c>
      <c r="E10" s="127">
        <v>0</v>
      </c>
      <c r="F10" s="9">
        <v>100</v>
      </c>
      <c r="G10" s="22">
        <f t="shared" si="0"/>
        <v>125</v>
      </c>
      <c r="H10" t="s">
        <v>2378</v>
      </c>
      <c r="I10" t="s">
        <v>2379</v>
      </c>
      <c r="J10">
        <v>0</v>
      </c>
      <c r="L10">
        <f t="shared" ref="L10:L75" si="1">+E10/16</f>
        <v>0</v>
      </c>
    </row>
    <row r="11" spans="1:12">
      <c r="A11" t="s">
        <v>1991</v>
      </c>
      <c r="B11" s="19" t="s">
        <v>704</v>
      </c>
      <c r="C11" s="20"/>
      <c r="D11" s="21" t="s">
        <v>705</v>
      </c>
      <c r="E11" s="127">
        <v>272</v>
      </c>
      <c r="F11" s="9">
        <v>60</v>
      </c>
      <c r="G11" s="22">
        <f t="shared" si="0"/>
        <v>75</v>
      </c>
      <c r="H11" t="s">
        <v>2378</v>
      </c>
      <c r="I11" t="s">
        <v>2380</v>
      </c>
      <c r="J11" t="s">
        <v>2381</v>
      </c>
      <c r="L11">
        <f t="shared" si="1"/>
        <v>17</v>
      </c>
    </row>
    <row r="12" spans="1:12">
      <c r="A12" t="s">
        <v>1992</v>
      </c>
      <c r="B12" s="19" t="s">
        <v>706</v>
      </c>
      <c r="C12" s="20"/>
      <c r="D12" s="21" t="s">
        <v>707</v>
      </c>
      <c r="E12" s="127">
        <v>1040</v>
      </c>
      <c r="F12" s="9">
        <v>22</v>
      </c>
      <c r="G12" s="22">
        <f t="shared" si="0"/>
        <v>27.5</v>
      </c>
      <c r="H12" t="s">
        <v>2382</v>
      </c>
      <c r="I12" t="s">
        <v>2380</v>
      </c>
      <c r="J12" t="s">
        <v>2383</v>
      </c>
      <c r="L12">
        <f t="shared" si="1"/>
        <v>65</v>
      </c>
    </row>
    <row r="13" spans="1:12">
      <c r="A13" t="s">
        <v>1993</v>
      </c>
      <c r="B13" s="19" t="s">
        <v>708</v>
      </c>
      <c r="C13" s="20"/>
      <c r="D13" s="21" t="s">
        <v>709</v>
      </c>
      <c r="E13" s="127">
        <v>48</v>
      </c>
      <c r="F13" s="9">
        <v>28</v>
      </c>
      <c r="G13" s="22">
        <f t="shared" si="0"/>
        <v>35</v>
      </c>
      <c r="H13" t="s">
        <v>2384</v>
      </c>
      <c r="I13" t="s">
        <v>2380</v>
      </c>
      <c r="J13" t="s">
        <v>2385</v>
      </c>
      <c r="L13">
        <f t="shared" si="1"/>
        <v>3</v>
      </c>
    </row>
    <row r="14" spans="1:12">
      <c r="A14" t="s">
        <v>1994</v>
      </c>
      <c r="B14" s="19" t="s">
        <v>6</v>
      </c>
      <c r="C14" s="20" t="s">
        <v>7</v>
      </c>
      <c r="D14" s="21" t="s">
        <v>8</v>
      </c>
      <c r="E14" s="127">
        <v>0</v>
      </c>
      <c r="F14" s="9">
        <v>40</v>
      </c>
      <c r="G14" s="22">
        <f t="shared" si="0"/>
        <v>50</v>
      </c>
      <c r="H14" t="s">
        <v>2384</v>
      </c>
      <c r="I14" t="s">
        <v>2380</v>
      </c>
      <c r="J14" t="s">
        <v>2377</v>
      </c>
      <c r="L14">
        <f t="shared" si="1"/>
        <v>0</v>
      </c>
    </row>
    <row r="15" spans="1:12">
      <c r="B15" s="124" t="s">
        <v>2457</v>
      </c>
      <c r="C15" s="20"/>
      <c r="D15" s="40" t="s">
        <v>2458</v>
      </c>
      <c r="E15" s="127">
        <v>160</v>
      </c>
      <c r="F15" s="9">
        <v>40</v>
      </c>
      <c r="G15" s="22">
        <f t="shared" si="0"/>
        <v>50</v>
      </c>
      <c r="K15" t="s">
        <v>2459</v>
      </c>
      <c r="L15">
        <f t="shared" si="1"/>
        <v>10</v>
      </c>
    </row>
    <row r="16" spans="1:12">
      <c r="A16" t="s">
        <v>1985</v>
      </c>
      <c r="B16" s="19" t="s">
        <v>9</v>
      </c>
      <c r="C16" s="20" t="s">
        <v>10</v>
      </c>
      <c r="D16" s="21" t="s">
        <v>11</v>
      </c>
      <c r="E16" s="127">
        <v>6912</v>
      </c>
      <c r="F16" s="9">
        <v>5</v>
      </c>
      <c r="G16" s="22">
        <f t="shared" si="0"/>
        <v>6.25</v>
      </c>
      <c r="H16" t="s">
        <v>2376</v>
      </c>
      <c r="I16" t="s">
        <v>2379</v>
      </c>
      <c r="J16" t="s">
        <v>2381</v>
      </c>
      <c r="L16">
        <f t="shared" si="1"/>
        <v>432</v>
      </c>
    </row>
    <row r="17" spans="1:13">
      <c r="A17" t="s">
        <v>1986</v>
      </c>
      <c r="B17" s="19" t="s">
        <v>710</v>
      </c>
      <c r="C17" s="20" t="s">
        <v>711</v>
      </c>
      <c r="D17" s="40" t="s">
        <v>712</v>
      </c>
      <c r="E17" s="127">
        <v>0</v>
      </c>
      <c r="F17" s="9">
        <v>55</v>
      </c>
      <c r="G17" s="22">
        <f t="shared" si="0"/>
        <v>68.75</v>
      </c>
      <c r="H17" t="s">
        <v>2382</v>
      </c>
      <c r="I17" t="s">
        <v>2380</v>
      </c>
      <c r="J17" t="s">
        <v>2386</v>
      </c>
      <c r="L17">
        <f t="shared" si="1"/>
        <v>0</v>
      </c>
    </row>
    <row r="18" spans="1:13">
      <c r="A18" t="s">
        <v>1987</v>
      </c>
      <c r="B18" s="19" t="s">
        <v>12</v>
      </c>
      <c r="C18" s="20"/>
      <c r="D18" s="21" t="s">
        <v>13</v>
      </c>
      <c r="E18" s="127">
        <v>880</v>
      </c>
      <c r="F18" s="9">
        <v>16</v>
      </c>
      <c r="G18" s="22">
        <f t="shared" si="0"/>
        <v>20</v>
      </c>
      <c r="H18" t="s">
        <v>2382</v>
      </c>
      <c r="I18" t="s">
        <v>2380</v>
      </c>
      <c r="J18" t="s">
        <v>2387</v>
      </c>
      <c r="L18">
        <f t="shared" si="1"/>
        <v>55</v>
      </c>
    </row>
    <row r="19" spans="1:13">
      <c r="A19" t="s">
        <v>1988</v>
      </c>
      <c r="B19" s="19" t="s">
        <v>14</v>
      </c>
      <c r="C19" s="20"/>
      <c r="D19" s="21" t="s">
        <v>15</v>
      </c>
      <c r="E19" s="127">
        <v>816</v>
      </c>
      <c r="F19" s="9">
        <v>24</v>
      </c>
      <c r="G19" s="22">
        <f t="shared" si="0"/>
        <v>30</v>
      </c>
      <c r="H19" t="s">
        <v>2388</v>
      </c>
      <c r="I19" t="s">
        <v>2380</v>
      </c>
      <c r="J19" t="s">
        <v>2381</v>
      </c>
      <c r="L19">
        <f t="shared" si="1"/>
        <v>51</v>
      </c>
    </row>
    <row r="20" spans="1:13">
      <c r="A20" t="s">
        <v>1989</v>
      </c>
      <c r="B20" s="19" t="s">
        <v>713</v>
      </c>
      <c r="C20" s="20"/>
      <c r="D20" s="21" t="s">
        <v>714</v>
      </c>
      <c r="E20" s="127">
        <v>0</v>
      </c>
      <c r="F20" s="9">
        <v>26</v>
      </c>
      <c r="G20" s="22">
        <f t="shared" si="0"/>
        <v>32.5</v>
      </c>
      <c r="H20" t="s">
        <v>2384</v>
      </c>
      <c r="I20" t="s">
        <v>2380</v>
      </c>
      <c r="J20" t="s">
        <v>2381</v>
      </c>
      <c r="L20">
        <f t="shared" si="1"/>
        <v>0</v>
      </c>
    </row>
    <row r="21" spans="1:13">
      <c r="B21" s="19" t="s">
        <v>711</v>
      </c>
      <c r="C21" s="20"/>
      <c r="D21" s="40" t="s">
        <v>2504</v>
      </c>
      <c r="E21" s="127">
        <v>288</v>
      </c>
      <c r="F21" s="9">
        <v>50</v>
      </c>
      <c r="G21" s="22">
        <f t="shared" si="0"/>
        <v>62.5</v>
      </c>
      <c r="L21">
        <f t="shared" si="1"/>
        <v>18</v>
      </c>
      <c r="M21" t="s">
        <v>2459</v>
      </c>
    </row>
    <row r="22" spans="1:13">
      <c r="A22" t="s">
        <v>1995</v>
      </c>
      <c r="B22" s="19" t="s">
        <v>715</v>
      </c>
      <c r="C22" s="20"/>
      <c r="D22" s="21" t="s">
        <v>716</v>
      </c>
      <c r="E22" s="127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3">
      <c r="A23" t="s">
        <v>1996</v>
      </c>
      <c r="B23" s="19" t="s">
        <v>16</v>
      </c>
      <c r="C23" s="20"/>
      <c r="D23" s="21" t="s">
        <v>17</v>
      </c>
      <c r="E23" s="127">
        <v>96</v>
      </c>
      <c r="F23" s="9">
        <v>22</v>
      </c>
      <c r="G23" s="22">
        <f t="shared" si="0"/>
        <v>27.5</v>
      </c>
      <c r="H23" t="s">
        <v>2384</v>
      </c>
      <c r="I23">
        <v>0</v>
      </c>
      <c r="J23" t="s">
        <v>2377</v>
      </c>
      <c r="L23">
        <f t="shared" si="1"/>
        <v>6</v>
      </c>
    </row>
    <row r="24" spans="1:13">
      <c r="A24" t="s">
        <v>1997</v>
      </c>
      <c r="B24" s="19" t="s">
        <v>717</v>
      </c>
      <c r="C24" s="20"/>
      <c r="D24" s="21" t="s">
        <v>718</v>
      </c>
      <c r="E24" s="127">
        <v>64</v>
      </c>
      <c r="F24" s="9">
        <v>22</v>
      </c>
      <c r="G24" s="22">
        <f t="shared" si="0"/>
        <v>27.5</v>
      </c>
      <c r="H24" t="s">
        <v>2378</v>
      </c>
      <c r="I24" t="s">
        <v>2380</v>
      </c>
      <c r="J24" t="s">
        <v>2389</v>
      </c>
      <c r="L24">
        <f t="shared" si="1"/>
        <v>4</v>
      </c>
    </row>
    <row r="25" spans="1:13">
      <c r="A25" t="s">
        <v>1998</v>
      </c>
      <c r="B25" s="19" t="s">
        <v>18</v>
      </c>
      <c r="C25" s="20"/>
      <c r="D25" s="21" t="s">
        <v>19</v>
      </c>
      <c r="E25" s="127">
        <v>4848</v>
      </c>
      <c r="F25" s="9">
        <v>1</v>
      </c>
      <c r="G25" s="22">
        <f t="shared" si="0"/>
        <v>1.25</v>
      </c>
      <c r="H25" t="s">
        <v>2388</v>
      </c>
      <c r="I25">
        <v>0</v>
      </c>
      <c r="J25" t="s">
        <v>2383</v>
      </c>
      <c r="L25">
        <f t="shared" si="1"/>
        <v>303</v>
      </c>
    </row>
    <row r="26" spans="1:13">
      <c r="A26" t="s">
        <v>1999</v>
      </c>
      <c r="B26" s="19" t="s">
        <v>20</v>
      </c>
      <c r="C26" s="20"/>
      <c r="D26" s="21" t="s">
        <v>21</v>
      </c>
      <c r="E26" s="127">
        <v>0</v>
      </c>
      <c r="F26" s="9">
        <v>45</v>
      </c>
      <c r="G26" s="22">
        <f t="shared" si="0"/>
        <v>56.25</v>
      </c>
      <c r="H26" t="s">
        <v>2378</v>
      </c>
      <c r="I26" t="s">
        <v>2380</v>
      </c>
      <c r="J26" t="s">
        <v>2381</v>
      </c>
      <c r="L26">
        <f t="shared" si="1"/>
        <v>0</v>
      </c>
    </row>
    <row r="27" spans="1:13">
      <c r="A27" t="s">
        <v>2000</v>
      </c>
      <c r="B27" s="19" t="s">
        <v>22</v>
      </c>
      <c r="C27" s="20"/>
      <c r="D27" s="21" t="s">
        <v>23</v>
      </c>
      <c r="E27" s="127">
        <v>48</v>
      </c>
      <c r="F27" s="9">
        <v>80</v>
      </c>
      <c r="G27" s="22">
        <f t="shared" si="0"/>
        <v>100</v>
      </c>
      <c r="H27" t="s">
        <v>2384</v>
      </c>
      <c r="I27" t="s">
        <v>2380</v>
      </c>
      <c r="J27" t="s">
        <v>2381</v>
      </c>
      <c r="L27">
        <f t="shared" si="1"/>
        <v>3</v>
      </c>
    </row>
    <row r="28" spans="1:13">
      <c r="A28" t="s">
        <v>2001</v>
      </c>
      <c r="B28" s="19" t="s">
        <v>24</v>
      </c>
      <c r="C28" s="20"/>
      <c r="D28" s="21" t="s">
        <v>25</v>
      </c>
      <c r="E28" s="127">
        <v>0</v>
      </c>
      <c r="F28" s="9">
        <v>66</v>
      </c>
      <c r="G28" s="22">
        <f t="shared" si="0"/>
        <v>82.5</v>
      </c>
      <c r="H28" t="s">
        <v>2384</v>
      </c>
      <c r="I28" t="s">
        <v>2380</v>
      </c>
      <c r="J28" t="s">
        <v>2390</v>
      </c>
      <c r="L28">
        <f t="shared" si="1"/>
        <v>0</v>
      </c>
    </row>
    <row r="29" spans="1:13">
      <c r="A29" t="s">
        <v>2002</v>
      </c>
      <c r="B29" s="19" t="s">
        <v>28</v>
      </c>
      <c r="C29" s="20"/>
      <c r="D29" s="21" t="s">
        <v>29</v>
      </c>
      <c r="E29" s="127">
        <v>1200</v>
      </c>
      <c r="F29" s="9">
        <v>8</v>
      </c>
      <c r="G29" s="22">
        <f t="shared" si="0"/>
        <v>10</v>
      </c>
      <c r="H29" t="s">
        <v>2376</v>
      </c>
      <c r="I29" t="s">
        <v>2379</v>
      </c>
      <c r="J29" t="s">
        <v>2391</v>
      </c>
      <c r="L29">
        <f t="shared" si="1"/>
        <v>75</v>
      </c>
    </row>
    <row r="30" spans="1:13">
      <c r="A30" t="s">
        <v>2003</v>
      </c>
      <c r="B30" s="19" t="s">
        <v>30</v>
      </c>
      <c r="C30" s="20"/>
      <c r="D30" s="21" t="s">
        <v>31</v>
      </c>
      <c r="E30" s="127">
        <v>16</v>
      </c>
      <c r="F30" s="9">
        <v>325</v>
      </c>
      <c r="G30" s="22">
        <f t="shared" si="0"/>
        <v>406.25</v>
      </c>
      <c r="H30" t="s">
        <v>2384</v>
      </c>
      <c r="I30" t="s">
        <v>2380</v>
      </c>
      <c r="J30" t="s">
        <v>2392</v>
      </c>
      <c r="L30">
        <f t="shared" si="1"/>
        <v>1</v>
      </c>
    </row>
    <row r="31" spans="1:13">
      <c r="A31" t="s">
        <v>2004</v>
      </c>
      <c r="B31" s="19" t="s">
        <v>32</v>
      </c>
      <c r="C31" s="20"/>
      <c r="D31" s="21" t="s">
        <v>33</v>
      </c>
      <c r="E31" s="127">
        <v>16</v>
      </c>
      <c r="F31" s="9">
        <v>55</v>
      </c>
      <c r="G31" s="22">
        <f t="shared" si="0"/>
        <v>68.75</v>
      </c>
      <c r="H31" t="s">
        <v>2388</v>
      </c>
      <c r="I31" t="s">
        <v>2380</v>
      </c>
      <c r="J31" t="s">
        <v>2377</v>
      </c>
      <c r="L31">
        <f t="shared" si="1"/>
        <v>1</v>
      </c>
    </row>
    <row r="32" spans="1:13">
      <c r="A32" t="s">
        <v>2005</v>
      </c>
      <c r="B32" s="19" t="s">
        <v>34</v>
      </c>
      <c r="C32" s="20" t="s">
        <v>35</v>
      </c>
      <c r="D32" s="21" t="s">
        <v>36</v>
      </c>
      <c r="E32" s="127">
        <v>16</v>
      </c>
      <c r="F32" s="9">
        <v>50</v>
      </c>
      <c r="G32" s="22">
        <f t="shared" si="0"/>
        <v>62.5</v>
      </c>
      <c r="H32" t="s">
        <v>2378</v>
      </c>
      <c r="I32" t="s">
        <v>2380</v>
      </c>
      <c r="J32" t="s">
        <v>2377</v>
      </c>
      <c r="L32">
        <f t="shared" si="1"/>
        <v>1</v>
      </c>
    </row>
    <row r="33" spans="1:12">
      <c r="A33" t="s">
        <v>2006</v>
      </c>
      <c r="B33" s="19" t="s">
        <v>37</v>
      </c>
      <c r="C33" s="20" t="s">
        <v>38</v>
      </c>
      <c r="D33" s="21" t="s">
        <v>39</v>
      </c>
      <c r="E33" s="127">
        <v>448</v>
      </c>
      <c r="F33" s="9">
        <v>27</v>
      </c>
      <c r="G33" s="22">
        <f t="shared" si="0"/>
        <v>33.75</v>
      </c>
      <c r="H33" t="s">
        <v>2384</v>
      </c>
      <c r="I33" t="s">
        <v>2380</v>
      </c>
      <c r="J33" t="s">
        <v>2383</v>
      </c>
      <c r="L33">
        <f t="shared" si="1"/>
        <v>28</v>
      </c>
    </row>
    <row r="34" spans="1:12">
      <c r="A34" t="s">
        <v>2007</v>
      </c>
      <c r="B34" s="19" t="s">
        <v>40</v>
      </c>
      <c r="C34" s="20" t="s">
        <v>41</v>
      </c>
      <c r="D34" s="21" t="s">
        <v>42</v>
      </c>
      <c r="E34" s="127">
        <v>0</v>
      </c>
      <c r="F34" s="9">
        <v>94</v>
      </c>
      <c r="G34" s="22">
        <f t="shared" si="0"/>
        <v>117.5</v>
      </c>
      <c r="H34" t="s">
        <v>2388</v>
      </c>
      <c r="I34" t="s">
        <v>2379</v>
      </c>
      <c r="J34" t="s">
        <v>2393</v>
      </c>
      <c r="L34">
        <f t="shared" si="1"/>
        <v>0</v>
      </c>
    </row>
    <row r="35" spans="1:12">
      <c r="A35" t="s">
        <v>2008</v>
      </c>
      <c r="B35" s="19" t="s">
        <v>719</v>
      </c>
      <c r="C35" s="20"/>
      <c r="D35" s="21" t="s">
        <v>720</v>
      </c>
      <c r="E35" s="127">
        <v>48</v>
      </c>
      <c r="F35" s="9">
        <v>20</v>
      </c>
      <c r="G35" s="22">
        <f t="shared" si="0"/>
        <v>25</v>
      </c>
      <c r="H35" t="s">
        <v>2384</v>
      </c>
      <c r="I35">
        <v>0</v>
      </c>
      <c r="J35">
        <v>0</v>
      </c>
      <c r="L35">
        <f t="shared" si="1"/>
        <v>3</v>
      </c>
    </row>
    <row r="36" spans="1:12">
      <c r="A36" t="s">
        <v>2009</v>
      </c>
      <c r="B36" s="19" t="s">
        <v>43</v>
      </c>
      <c r="C36" s="20"/>
      <c r="D36" s="21" t="s">
        <v>44</v>
      </c>
      <c r="E36" s="127">
        <v>0</v>
      </c>
      <c r="F36" s="9">
        <v>25</v>
      </c>
      <c r="G36" s="22">
        <f t="shared" si="0"/>
        <v>31.25</v>
      </c>
      <c r="H36" t="s">
        <v>2376</v>
      </c>
      <c r="I36" t="s">
        <v>2379</v>
      </c>
      <c r="J36" t="s">
        <v>2394</v>
      </c>
      <c r="L36">
        <f t="shared" si="1"/>
        <v>0</v>
      </c>
    </row>
    <row r="37" spans="1:12">
      <c r="A37" t="s">
        <v>2010</v>
      </c>
      <c r="B37" s="19" t="s">
        <v>45</v>
      </c>
      <c r="C37" s="20"/>
      <c r="D37" s="21" t="s">
        <v>46</v>
      </c>
      <c r="E37" s="127">
        <v>0</v>
      </c>
      <c r="F37" s="9">
        <v>68</v>
      </c>
      <c r="G37" s="22">
        <f t="shared" si="0"/>
        <v>85</v>
      </c>
      <c r="H37" t="s">
        <v>2384</v>
      </c>
      <c r="I37" t="s">
        <v>2379</v>
      </c>
      <c r="J37" t="s">
        <v>2395</v>
      </c>
      <c r="L37">
        <f t="shared" si="1"/>
        <v>0</v>
      </c>
    </row>
    <row r="38" spans="1:12">
      <c r="A38" t="s">
        <v>2011</v>
      </c>
      <c r="B38" s="19" t="s">
        <v>47</v>
      </c>
      <c r="C38" s="20"/>
      <c r="D38" s="21" t="s">
        <v>48</v>
      </c>
      <c r="E38" s="127">
        <v>1024</v>
      </c>
      <c r="F38" s="9">
        <v>13</v>
      </c>
      <c r="G38" s="22">
        <f t="shared" si="0"/>
        <v>16.25</v>
      </c>
      <c r="H38" t="s">
        <v>2384</v>
      </c>
      <c r="I38" t="s">
        <v>2379</v>
      </c>
      <c r="J38" t="s">
        <v>2396</v>
      </c>
      <c r="L38">
        <f t="shared" si="1"/>
        <v>64</v>
      </c>
    </row>
    <row r="39" spans="1:12">
      <c r="A39" t="s">
        <v>2012</v>
      </c>
      <c r="B39" s="19" t="s">
        <v>49</v>
      </c>
      <c r="C39" s="20"/>
      <c r="D39" s="21" t="s">
        <v>50</v>
      </c>
      <c r="E39" s="127">
        <v>1072</v>
      </c>
      <c r="F39" s="9">
        <v>22</v>
      </c>
      <c r="G39" s="22">
        <f t="shared" si="0"/>
        <v>27.5</v>
      </c>
      <c r="H39" t="s">
        <v>2384</v>
      </c>
      <c r="I39" t="s">
        <v>2380</v>
      </c>
      <c r="J39" t="s">
        <v>2377</v>
      </c>
      <c r="L39">
        <f t="shared" si="1"/>
        <v>67</v>
      </c>
    </row>
    <row r="40" spans="1:12">
      <c r="A40" t="s">
        <v>2013</v>
      </c>
      <c r="B40" s="19" t="s">
        <v>51</v>
      </c>
      <c r="C40" s="20"/>
      <c r="D40" s="21" t="s">
        <v>52</v>
      </c>
      <c r="E40" s="127">
        <v>224</v>
      </c>
      <c r="F40" s="9">
        <v>75</v>
      </c>
      <c r="G40" s="22">
        <f t="shared" si="0"/>
        <v>93.75</v>
      </c>
      <c r="H40" t="s">
        <v>2384</v>
      </c>
      <c r="I40" t="s">
        <v>2380</v>
      </c>
      <c r="J40" t="s">
        <v>2381</v>
      </c>
      <c r="L40">
        <f t="shared" si="1"/>
        <v>14</v>
      </c>
    </row>
    <row r="41" spans="1:12">
      <c r="A41" t="s">
        <v>2345</v>
      </c>
      <c r="B41" s="19" t="s">
        <v>722</v>
      </c>
      <c r="C41" s="20"/>
      <c r="D41" s="21" t="s">
        <v>723</v>
      </c>
      <c r="E41" s="127">
        <v>0</v>
      </c>
      <c r="F41" s="9">
        <v>113</v>
      </c>
      <c r="G41" s="22">
        <f t="shared" si="0"/>
        <v>141.25</v>
      </c>
      <c r="H41">
        <v>0</v>
      </c>
      <c r="I41" t="s">
        <v>2380</v>
      </c>
      <c r="J41" t="s">
        <v>2381</v>
      </c>
      <c r="L41">
        <f t="shared" si="1"/>
        <v>0</v>
      </c>
    </row>
    <row r="42" spans="1:12">
      <c r="A42" t="s">
        <v>2014</v>
      </c>
      <c r="B42" s="19" t="s">
        <v>53</v>
      </c>
      <c r="C42" s="20"/>
      <c r="D42" s="21" t="s">
        <v>54</v>
      </c>
      <c r="E42" s="127">
        <v>0</v>
      </c>
      <c r="F42" s="9">
        <v>12</v>
      </c>
      <c r="G42" s="22">
        <f t="shared" si="0"/>
        <v>15</v>
      </c>
      <c r="H42" t="s">
        <v>2384</v>
      </c>
      <c r="I42">
        <v>0</v>
      </c>
      <c r="J42" t="s">
        <v>2390</v>
      </c>
      <c r="L42">
        <f t="shared" si="1"/>
        <v>0</v>
      </c>
    </row>
    <row r="43" spans="1:12">
      <c r="A43" t="s">
        <v>2346</v>
      </c>
      <c r="B43" s="23" t="s">
        <v>724</v>
      </c>
      <c r="C43" s="20"/>
      <c r="D43" s="21" t="s">
        <v>725</v>
      </c>
      <c r="E43" s="127">
        <v>33808</v>
      </c>
      <c r="F43" s="9">
        <v>0.06</v>
      </c>
      <c r="G43" s="22">
        <f t="shared" si="0"/>
        <v>7.4999999999999997E-2</v>
      </c>
      <c r="H43" t="s">
        <v>2384</v>
      </c>
      <c r="I43">
        <v>0</v>
      </c>
      <c r="J43" t="s">
        <v>2396</v>
      </c>
      <c r="L43">
        <f t="shared" si="1"/>
        <v>2113</v>
      </c>
    </row>
    <row r="44" spans="1:12">
      <c r="A44" t="s">
        <v>2015</v>
      </c>
      <c r="B44" s="19" t="s">
        <v>55</v>
      </c>
      <c r="C44" s="20" t="s">
        <v>56</v>
      </c>
      <c r="D44" s="21" t="s">
        <v>57</v>
      </c>
      <c r="E44" s="127">
        <v>320</v>
      </c>
      <c r="F44" s="9">
        <v>40</v>
      </c>
      <c r="G44" s="22">
        <f t="shared" si="0"/>
        <v>50</v>
      </c>
      <c r="H44" t="s">
        <v>2382</v>
      </c>
      <c r="I44">
        <v>0</v>
      </c>
      <c r="J44" t="s">
        <v>2397</v>
      </c>
      <c r="L44">
        <f t="shared" si="1"/>
        <v>20</v>
      </c>
    </row>
    <row r="45" spans="1:12">
      <c r="A45" t="s">
        <v>2347</v>
      </c>
      <c r="B45" s="19" t="s">
        <v>58</v>
      </c>
      <c r="C45" s="20" t="s">
        <v>59</v>
      </c>
      <c r="D45" s="21" t="s">
        <v>60</v>
      </c>
      <c r="E45" s="127">
        <v>272</v>
      </c>
      <c r="F45" s="9">
        <v>90</v>
      </c>
      <c r="G45" s="22">
        <f t="shared" si="0"/>
        <v>112.5</v>
      </c>
      <c r="H45" t="s">
        <v>2384</v>
      </c>
      <c r="I45" t="s">
        <v>2380</v>
      </c>
      <c r="J45" t="s">
        <v>2397</v>
      </c>
      <c r="L45">
        <f t="shared" si="1"/>
        <v>17</v>
      </c>
    </row>
    <row r="46" spans="1:12">
      <c r="B46" s="19" t="s">
        <v>2469</v>
      </c>
      <c r="C46" s="20"/>
      <c r="D46" s="21" t="s">
        <v>2470</v>
      </c>
      <c r="E46" s="127">
        <v>208</v>
      </c>
      <c r="F46" s="9">
        <v>29</v>
      </c>
      <c r="G46" s="22">
        <f t="shared" si="0"/>
        <v>36.25</v>
      </c>
      <c r="K46" t="s">
        <v>2459</v>
      </c>
      <c r="L46">
        <f t="shared" si="1"/>
        <v>13</v>
      </c>
    </row>
    <row r="47" spans="1:12">
      <c r="A47" t="s">
        <v>2016</v>
      </c>
      <c r="B47" s="19" t="s">
        <v>726</v>
      </c>
      <c r="C47" s="20"/>
      <c r="D47" s="21" t="s">
        <v>727</v>
      </c>
      <c r="E47" s="127">
        <v>0</v>
      </c>
      <c r="F47" s="9">
        <v>3</v>
      </c>
      <c r="G47" s="22">
        <f t="shared" si="0"/>
        <v>3.75</v>
      </c>
      <c r="H47" t="s">
        <v>2376</v>
      </c>
      <c r="I47">
        <v>0</v>
      </c>
      <c r="J47">
        <v>0</v>
      </c>
      <c r="L47">
        <f t="shared" si="1"/>
        <v>0</v>
      </c>
    </row>
    <row r="48" spans="1:12">
      <c r="A48" t="s">
        <v>2348</v>
      </c>
      <c r="B48" s="19" t="s">
        <v>728</v>
      </c>
      <c r="C48" s="24" t="s">
        <v>729</v>
      </c>
      <c r="D48" s="21" t="s">
        <v>730</v>
      </c>
      <c r="E48" s="127">
        <v>0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2397</v>
      </c>
      <c r="L48">
        <f t="shared" si="1"/>
        <v>0</v>
      </c>
    </row>
    <row r="49" spans="1:13">
      <c r="A49" t="s">
        <v>2017</v>
      </c>
      <c r="B49" s="19" t="s">
        <v>61</v>
      </c>
      <c r="C49" s="20"/>
      <c r="D49" s="21" t="s">
        <v>62</v>
      </c>
      <c r="E49" s="127">
        <v>144</v>
      </c>
      <c r="F49" s="9">
        <v>18</v>
      </c>
      <c r="G49" s="22">
        <f t="shared" si="0"/>
        <v>22.5</v>
      </c>
      <c r="H49" t="s">
        <v>2376</v>
      </c>
      <c r="I49">
        <v>0</v>
      </c>
      <c r="J49" t="s">
        <v>2398</v>
      </c>
      <c r="L49">
        <f t="shared" si="1"/>
        <v>9</v>
      </c>
    </row>
    <row r="50" spans="1:13">
      <c r="A50" t="s">
        <v>2349</v>
      </c>
      <c r="B50" s="19" t="s">
        <v>63</v>
      </c>
      <c r="C50" s="20"/>
      <c r="D50" s="21" t="s">
        <v>64</v>
      </c>
      <c r="E50" s="127">
        <v>256</v>
      </c>
      <c r="F50" s="9">
        <v>24</v>
      </c>
      <c r="G50" s="22">
        <f t="shared" si="0"/>
        <v>30</v>
      </c>
      <c r="H50" t="s">
        <v>2378</v>
      </c>
      <c r="I50" t="s">
        <v>2380</v>
      </c>
      <c r="J50" t="s">
        <v>2395</v>
      </c>
      <c r="L50">
        <f t="shared" si="1"/>
        <v>16</v>
      </c>
    </row>
    <row r="51" spans="1:13">
      <c r="A51" t="s">
        <v>2018</v>
      </c>
      <c r="B51" s="19" t="s">
        <v>65</v>
      </c>
      <c r="C51" s="20"/>
      <c r="D51" s="21" t="s">
        <v>66</v>
      </c>
      <c r="E51" s="127">
        <v>32</v>
      </c>
      <c r="F51" s="9">
        <v>98</v>
      </c>
      <c r="G51" s="22">
        <f t="shared" si="0"/>
        <v>122.5</v>
      </c>
      <c r="H51" t="s">
        <v>2384</v>
      </c>
      <c r="I51" t="s">
        <v>2380</v>
      </c>
      <c r="J51" t="s">
        <v>2377</v>
      </c>
      <c r="L51">
        <f t="shared" si="1"/>
        <v>2</v>
      </c>
    </row>
    <row r="52" spans="1:13">
      <c r="A52" t="s">
        <v>2019</v>
      </c>
      <c r="B52" s="19" t="s">
        <v>1428</v>
      </c>
      <c r="C52" s="20"/>
      <c r="D52" s="21" t="s">
        <v>67</v>
      </c>
      <c r="E52" s="127">
        <v>32</v>
      </c>
      <c r="F52" s="9">
        <v>77</v>
      </c>
      <c r="G52" s="22">
        <f t="shared" si="0"/>
        <v>96.25</v>
      </c>
      <c r="H52" t="s">
        <v>2382</v>
      </c>
      <c r="I52" t="s">
        <v>2380</v>
      </c>
      <c r="J52" t="s">
        <v>2390</v>
      </c>
      <c r="L52">
        <f t="shared" si="1"/>
        <v>2</v>
      </c>
    </row>
    <row r="53" spans="1:13">
      <c r="A53" t="s">
        <v>2020</v>
      </c>
      <c r="B53" s="19" t="s">
        <v>731</v>
      </c>
      <c r="C53" s="20"/>
      <c r="D53" s="21" t="s">
        <v>732</v>
      </c>
      <c r="E53" s="127">
        <v>64</v>
      </c>
      <c r="F53" s="9">
        <v>30</v>
      </c>
      <c r="G53" s="22">
        <f t="shared" si="0"/>
        <v>37.5</v>
      </c>
      <c r="H53" t="s">
        <v>2376</v>
      </c>
      <c r="I53" t="s">
        <v>2380</v>
      </c>
      <c r="J53">
        <v>0</v>
      </c>
      <c r="L53">
        <f t="shared" si="1"/>
        <v>4</v>
      </c>
    </row>
    <row r="54" spans="1:13">
      <c r="A54" t="s">
        <v>2021</v>
      </c>
      <c r="B54" s="19" t="s">
        <v>68</v>
      </c>
      <c r="C54" s="20" t="s">
        <v>69</v>
      </c>
      <c r="D54" s="21" t="s">
        <v>70</v>
      </c>
      <c r="E54" s="127">
        <v>1472</v>
      </c>
      <c r="F54" s="9">
        <v>14</v>
      </c>
      <c r="G54" s="22">
        <f t="shared" si="0"/>
        <v>17.5</v>
      </c>
      <c r="H54" t="s">
        <v>2376</v>
      </c>
      <c r="I54" t="s">
        <v>2380</v>
      </c>
      <c r="J54" t="s">
        <v>2399</v>
      </c>
      <c r="L54">
        <f t="shared" si="1"/>
        <v>92</v>
      </c>
    </row>
    <row r="55" spans="1:13">
      <c r="A55" t="s">
        <v>2022</v>
      </c>
      <c r="B55" s="19" t="s">
        <v>71</v>
      </c>
      <c r="C55" s="20"/>
      <c r="D55" s="21" t="s">
        <v>72</v>
      </c>
      <c r="E55" s="127">
        <v>0</v>
      </c>
      <c r="F55" s="9">
        <v>4</v>
      </c>
      <c r="G55" s="22">
        <f t="shared" si="0"/>
        <v>5</v>
      </c>
      <c r="H55" t="s">
        <v>2384</v>
      </c>
      <c r="I55">
        <v>0</v>
      </c>
      <c r="J55" t="s">
        <v>2377</v>
      </c>
      <c r="L55">
        <f t="shared" si="1"/>
        <v>0</v>
      </c>
    </row>
    <row r="56" spans="1:13">
      <c r="A56" t="s">
        <v>2023</v>
      </c>
      <c r="B56" s="19" t="s">
        <v>733</v>
      </c>
      <c r="C56" s="20" t="s">
        <v>734</v>
      </c>
      <c r="D56" s="21" t="s">
        <v>735</v>
      </c>
      <c r="E56" s="127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2400</v>
      </c>
      <c r="L56">
        <f t="shared" si="1"/>
        <v>2</v>
      </c>
    </row>
    <row r="57" spans="1:13">
      <c r="A57" t="s">
        <v>2024</v>
      </c>
      <c r="B57" s="19" t="s">
        <v>736</v>
      </c>
      <c r="C57" s="20" t="s">
        <v>737</v>
      </c>
      <c r="D57" s="21" t="s">
        <v>738</v>
      </c>
      <c r="E57" s="127">
        <v>0</v>
      </c>
      <c r="F57" s="9">
        <v>11</v>
      </c>
      <c r="G57" s="22">
        <f t="shared" si="0"/>
        <v>13.75</v>
      </c>
      <c r="H57" t="s">
        <v>2384</v>
      </c>
      <c r="I57">
        <v>0</v>
      </c>
      <c r="J57" t="s">
        <v>2401</v>
      </c>
      <c r="L57">
        <f t="shared" si="1"/>
        <v>0</v>
      </c>
    </row>
    <row r="58" spans="1:13">
      <c r="A58" t="s">
        <v>2025</v>
      </c>
      <c r="B58" s="19" t="s">
        <v>73</v>
      </c>
      <c r="C58" s="20" t="s">
        <v>74</v>
      </c>
      <c r="D58" s="21" t="s">
        <v>75</v>
      </c>
      <c r="E58" s="127">
        <v>512</v>
      </c>
      <c r="F58" s="9">
        <v>35</v>
      </c>
      <c r="G58" s="22">
        <f t="shared" si="0"/>
        <v>43.75</v>
      </c>
      <c r="H58" t="s">
        <v>2384</v>
      </c>
      <c r="I58">
        <v>0</v>
      </c>
      <c r="J58" t="s">
        <v>2402</v>
      </c>
      <c r="L58">
        <f t="shared" si="1"/>
        <v>32</v>
      </c>
    </row>
    <row r="59" spans="1:13">
      <c r="A59" t="s">
        <v>2026</v>
      </c>
      <c r="B59" s="19" t="s">
        <v>76</v>
      </c>
      <c r="C59" s="20"/>
      <c r="D59" s="21" t="s">
        <v>77</v>
      </c>
      <c r="E59" s="127">
        <v>0</v>
      </c>
      <c r="F59" s="9">
        <v>11</v>
      </c>
      <c r="G59" s="22">
        <f t="shared" si="0"/>
        <v>13.75</v>
      </c>
      <c r="H59" t="s">
        <v>2376</v>
      </c>
      <c r="I59">
        <v>0</v>
      </c>
      <c r="J59" t="s">
        <v>2390</v>
      </c>
      <c r="L59">
        <f t="shared" si="1"/>
        <v>0</v>
      </c>
    </row>
    <row r="60" spans="1:13">
      <c r="A60" t="s">
        <v>2027</v>
      </c>
      <c r="B60" s="19" t="s">
        <v>78</v>
      </c>
      <c r="C60" s="20"/>
      <c r="D60" s="21" t="s">
        <v>79</v>
      </c>
      <c r="E60" s="127">
        <v>0</v>
      </c>
      <c r="F60" s="9">
        <v>11</v>
      </c>
      <c r="G60" s="22">
        <f t="shared" si="0"/>
        <v>13.75</v>
      </c>
      <c r="H60" t="s">
        <v>2388</v>
      </c>
      <c r="I60" t="s">
        <v>2380</v>
      </c>
      <c r="J60" t="s">
        <v>2377</v>
      </c>
      <c r="L60">
        <f t="shared" si="1"/>
        <v>0</v>
      </c>
    </row>
    <row r="61" spans="1:13">
      <c r="A61" t="s">
        <v>2028</v>
      </c>
      <c r="B61" s="19" t="s">
        <v>739</v>
      </c>
      <c r="C61" s="20"/>
      <c r="D61" s="25" t="s">
        <v>1427</v>
      </c>
      <c r="E61" s="127">
        <v>32</v>
      </c>
      <c r="F61" s="9">
        <v>18</v>
      </c>
      <c r="G61" s="22">
        <f t="shared" si="0"/>
        <v>22.5</v>
      </c>
      <c r="H61" t="s">
        <v>2378</v>
      </c>
      <c r="I61">
        <v>0</v>
      </c>
      <c r="J61">
        <v>0</v>
      </c>
      <c r="L61">
        <f t="shared" si="1"/>
        <v>2</v>
      </c>
    </row>
    <row r="62" spans="1:13">
      <c r="A62" t="s">
        <v>2029</v>
      </c>
      <c r="B62" s="19" t="s">
        <v>80</v>
      </c>
      <c r="C62" s="20" t="s">
        <v>81</v>
      </c>
      <c r="D62" s="21" t="s">
        <v>82</v>
      </c>
      <c r="E62" s="127">
        <v>0</v>
      </c>
      <c r="F62" s="9">
        <v>22</v>
      </c>
      <c r="G62" s="22">
        <f t="shared" si="0"/>
        <v>27.5</v>
      </c>
      <c r="H62" t="s">
        <v>2382</v>
      </c>
      <c r="I62" t="s">
        <v>2380</v>
      </c>
      <c r="J62" t="s">
        <v>2377</v>
      </c>
      <c r="L62">
        <f t="shared" si="1"/>
        <v>0</v>
      </c>
    </row>
    <row r="63" spans="1:13">
      <c r="A63" t="s">
        <v>2030</v>
      </c>
      <c r="B63" s="19" t="s">
        <v>83</v>
      </c>
      <c r="C63" s="20"/>
      <c r="D63" s="21" t="s">
        <v>84</v>
      </c>
      <c r="E63" s="127">
        <v>0</v>
      </c>
      <c r="F63" s="9">
        <v>80</v>
      </c>
      <c r="G63" s="22">
        <f t="shared" si="0"/>
        <v>100</v>
      </c>
      <c r="H63" t="s">
        <v>2376</v>
      </c>
      <c r="I63" t="s">
        <v>2380</v>
      </c>
      <c r="J63" t="s">
        <v>2395</v>
      </c>
      <c r="L63">
        <f t="shared" si="1"/>
        <v>0</v>
      </c>
    </row>
    <row r="64" spans="1:13">
      <c r="B64" s="19" t="s">
        <v>985</v>
      </c>
      <c r="C64" s="20" t="s">
        <v>974</v>
      </c>
      <c r="D64" s="40" t="s">
        <v>2512</v>
      </c>
      <c r="E64" s="127">
        <v>336</v>
      </c>
      <c r="F64" s="9">
        <v>45</v>
      </c>
      <c r="G64" s="22">
        <f t="shared" si="0"/>
        <v>56.25</v>
      </c>
      <c r="L64">
        <f t="shared" si="1"/>
        <v>21</v>
      </c>
      <c r="M64" t="s">
        <v>2459</v>
      </c>
    </row>
    <row r="65" spans="1:12">
      <c r="A65" t="s">
        <v>2350</v>
      </c>
      <c r="B65" s="19" t="s">
        <v>85</v>
      </c>
      <c r="C65" s="20"/>
      <c r="D65" s="21" t="s">
        <v>86</v>
      </c>
      <c r="E65" s="127">
        <v>32</v>
      </c>
      <c r="F65" s="9">
        <v>85</v>
      </c>
      <c r="G65" s="22">
        <f t="shared" si="0"/>
        <v>106.25</v>
      </c>
      <c r="H65" t="s">
        <v>2376</v>
      </c>
      <c r="I65" t="s">
        <v>2380</v>
      </c>
      <c r="J65" t="s">
        <v>2403</v>
      </c>
      <c r="L65">
        <f t="shared" si="1"/>
        <v>2</v>
      </c>
    </row>
    <row r="66" spans="1:12">
      <c r="A66" t="s">
        <v>2031</v>
      </c>
      <c r="B66" s="19" t="s">
        <v>87</v>
      </c>
      <c r="C66" s="20"/>
      <c r="D66" s="21" t="s">
        <v>88</v>
      </c>
      <c r="E66" s="127">
        <v>128</v>
      </c>
      <c r="F66" s="9">
        <v>65</v>
      </c>
      <c r="G66" s="22">
        <f t="shared" si="0"/>
        <v>81.25</v>
      </c>
      <c r="H66" t="s">
        <v>2388</v>
      </c>
      <c r="I66" t="s">
        <v>2380</v>
      </c>
      <c r="J66" t="s">
        <v>2381</v>
      </c>
      <c r="L66">
        <f t="shared" si="1"/>
        <v>8</v>
      </c>
    </row>
    <row r="67" spans="1:12">
      <c r="A67" t="s">
        <v>2032</v>
      </c>
      <c r="B67" s="19" t="s">
        <v>89</v>
      </c>
      <c r="C67" s="20" t="s">
        <v>90</v>
      </c>
      <c r="D67" s="21" t="s">
        <v>91</v>
      </c>
      <c r="E67" s="127">
        <v>32</v>
      </c>
      <c r="F67" s="9">
        <v>50</v>
      </c>
      <c r="G67" s="22">
        <f t="shared" si="0"/>
        <v>62.5</v>
      </c>
      <c r="H67" t="s">
        <v>2388</v>
      </c>
      <c r="I67" t="s">
        <v>2380</v>
      </c>
      <c r="J67" t="s">
        <v>2393</v>
      </c>
      <c r="L67">
        <f t="shared" si="1"/>
        <v>2</v>
      </c>
    </row>
    <row r="68" spans="1:12">
      <c r="A68" t="s">
        <v>2293</v>
      </c>
      <c r="B68" s="19" t="s">
        <v>93</v>
      </c>
      <c r="C68" s="20"/>
      <c r="D68" s="21" t="s">
        <v>94</v>
      </c>
      <c r="E68" s="127">
        <v>352</v>
      </c>
      <c r="F68" s="9">
        <v>20</v>
      </c>
      <c r="G68" s="22">
        <f t="shared" si="0"/>
        <v>25</v>
      </c>
      <c r="H68" t="s">
        <v>2378</v>
      </c>
      <c r="I68">
        <v>0</v>
      </c>
      <c r="J68" t="s">
        <v>2402</v>
      </c>
      <c r="L68">
        <f t="shared" si="1"/>
        <v>22</v>
      </c>
    </row>
    <row r="69" spans="1:12">
      <c r="A69" t="s">
        <v>2294</v>
      </c>
      <c r="B69" s="19" t="s">
        <v>100</v>
      </c>
      <c r="C69" s="20"/>
      <c r="D69" s="21" t="s">
        <v>101</v>
      </c>
      <c r="E69" s="127">
        <v>16</v>
      </c>
      <c r="F69" s="9">
        <v>20</v>
      </c>
      <c r="G69" s="22">
        <f t="shared" si="0"/>
        <v>25</v>
      </c>
      <c r="H69" t="s">
        <v>2376</v>
      </c>
      <c r="I69" t="s">
        <v>2380</v>
      </c>
      <c r="J69" t="s">
        <v>2377</v>
      </c>
      <c r="L69">
        <f t="shared" si="1"/>
        <v>1</v>
      </c>
    </row>
    <row r="70" spans="1:12">
      <c r="A70" t="s">
        <v>2295</v>
      </c>
      <c r="B70" s="19" t="s">
        <v>102</v>
      </c>
      <c r="C70" s="20"/>
      <c r="D70" s="21" t="s">
        <v>103</v>
      </c>
      <c r="E70" s="127">
        <v>19168</v>
      </c>
      <c r="F70" s="9">
        <v>25</v>
      </c>
      <c r="G70" s="22">
        <f t="shared" si="0"/>
        <v>31.25</v>
      </c>
      <c r="H70" t="s">
        <v>2384</v>
      </c>
      <c r="I70">
        <v>0</v>
      </c>
      <c r="J70" t="s">
        <v>2377</v>
      </c>
      <c r="L70">
        <f t="shared" si="1"/>
        <v>1198</v>
      </c>
    </row>
    <row r="71" spans="1:12">
      <c r="A71" t="s">
        <v>2296</v>
      </c>
      <c r="B71" s="19" t="s">
        <v>104</v>
      </c>
      <c r="C71" s="20"/>
      <c r="D71" s="21" t="s">
        <v>105</v>
      </c>
      <c r="E71" s="127">
        <v>704</v>
      </c>
      <c r="F71" s="9">
        <v>11</v>
      </c>
      <c r="G71" s="22">
        <f t="shared" si="0"/>
        <v>13.75</v>
      </c>
      <c r="H71" t="s">
        <v>2382</v>
      </c>
      <c r="I71">
        <v>0</v>
      </c>
      <c r="J71" t="s">
        <v>2404</v>
      </c>
      <c r="L71">
        <f t="shared" si="1"/>
        <v>44</v>
      </c>
    </row>
    <row r="72" spans="1:12">
      <c r="A72" t="s">
        <v>2297</v>
      </c>
      <c r="B72" s="19" t="s">
        <v>106</v>
      </c>
      <c r="C72" s="20"/>
      <c r="D72" s="21" t="s">
        <v>107</v>
      </c>
      <c r="E72" s="127">
        <v>0</v>
      </c>
      <c r="F72" s="9">
        <v>44</v>
      </c>
      <c r="G72" s="22">
        <f t="shared" si="0"/>
        <v>55</v>
      </c>
      <c r="H72" t="s">
        <v>2376</v>
      </c>
      <c r="I72">
        <v>0</v>
      </c>
      <c r="J72" t="s">
        <v>2390</v>
      </c>
      <c r="L72">
        <f t="shared" si="1"/>
        <v>0</v>
      </c>
    </row>
    <row r="73" spans="1:12">
      <c r="A73" t="s">
        <v>2298</v>
      </c>
      <c r="B73" s="19" t="s">
        <v>108</v>
      </c>
      <c r="C73" s="20"/>
      <c r="D73" s="21" t="s">
        <v>109</v>
      </c>
      <c r="E73" s="127">
        <v>0</v>
      </c>
      <c r="F73" s="9">
        <v>15</v>
      </c>
      <c r="G73" s="22">
        <f t="shared" si="0"/>
        <v>18.75</v>
      </c>
      <c r="H73" t="s">
        <v>2376</v>
      </c>
      <c r="I73" t="s">
        <v>2380</v>
      </c>
      <c r="J73" t="s">
        <v>2377</v>
      </c>
      <c r="L73">
        <f t="shared" si="1"/>
        <v>0</v>
      </c>
    </row>
    <row r="74" spans="1:12">
      <c r="A74" t="s">
        <v>2299</v>
      </c>
      <c r="B74" s="19" t="s">
        <v>110</v>
      </c>
      <c r="C74" s="20"/>
      <c r="D74" s="21" t="s">
        <v>111</v>
      </c>
      <c r="E74" s="127">
        <v>0</v>
      </c>
      <c r="F74" s="9">
        <v>14.5</v>
      </c>
      <c r="G74" s="22">
        <f t="shared" si="0"/>
        <v>18.125</v>
      </c>
      <c r="H74" t="s">
        <v>2376</v>
      </c>
      <c r="I74" t="s">
        <v>2380</v>
      </c>
      <c r="J74" t="s">
        <v>2397</v>
      </c>
      <c r="L74">
        <f t="shared" si="1"/>
        <v>0</v>
      </c>
    </row>
    <row r="75" spans="1:12">
      <c r="A75" t="s">
        <v>2300</v>
      </c>
      <c r="B75" s="19" t="s">
        <v>112</v>
      </c>
      <c r="C75" s="20"/>
      <c r="D75" s="21" t="s">
        <v>113</v>
      </c>
      <c r="E75" s="127">
        <v>0</v>
      </c>
      <c r="F75" s="9">
        <v>45</v>
      </c>
      <c r="G75" s="22">
        <f t="shared" ref="G75:G139" si="2">+F75*1.25</f>
        <v>56.25</v>
      </c>
      <c r="H75" t="s">
        <v>2378</v>
      </c>
      <c r="I75" t="s">
        <v>2380</v>
      </c>
      <c r="J75" t="s">
        <v>2377</v>
      </c>
      <c r="L75">
        <f t="shared" si="1"/>
        <v>0</v>
      </c>
    </row>
    <row r="76" spans="1:12">
      <c r="A76" t="s">
        <v>2301</v>
      </c>
      <c r="B76" s="19" t="s">
        <v>740</v>
      </c>
      <c r="C76" s="20"/>
      <c r="D76" s="21" t="s">
        <v>741</v>
      </c>
      <c r="E76" s="127">
        <v>0</v>
      </c>
      <c r="F76" s="9">
        <v>75</v>
      </c>
      <c r="G76" s="22">
        <f t="shared" si="2"/>
        <v>93.75</v>
      </c>
      <c r="H76" t="s">
        <v>2388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2302</v>
      </c>
      <c r="B77" s="19" t="s">
        <v>114</v>
      </c>
      <c r="C77" s="20"/>
      <c r="D77" s="38" t="s">
        <v>115</v>
      </c>
      <c r="E77" s="127">
        <v>32</v>
      </c>
      <c r="F77" s="9">
        <v>20</v>
      </c>
      <c r="G77" s="22">
        <f t="shared" si="2"/>
        <v>25</v>
      </c>
      <c r="H77" t="s">
        <v>2376</v>
      </c>
      <c r="I77" t="s">
        <v>2380</v>
      </c>
      <c r="J77" t="s">
        <v>2381</v>
      </c>
      <c r="L77">
        <f t="shared" si="3"/>
        <v>2</v>
      </c>
    </row>
    <row r="78" spans="1:12">
      <c r="A78" t="s">
        <v>2313</v>
      </c>
      <c r="B78" s="19" t="s">
        <v>116</v>
      </c>
      <c r="C78" s="20"/>
      <c r="D78" s="21" t="s">
        <v>117</v>
      </c>
      <c r="E78" s="127">
        <v>16</v>
      </c>
      <c r="F78" s="9">
        <v>75</v>
      </c>
      <c r="G78" s="22">
        <f t="shared" si="2"/>
        <v>93.75</v>
      </c>
      <c r="H78" t="s">
        <v>2382</v>
      </c>
      <c r="I78" t="s">
        <v>2380</v>
      </c>
      <c r="J78" t="s">
        <v>2405</v>
      </c>
      <c r="L78">
        <f t="shared" si="3"/>
        <v>1</v>
      </c>
    </row>
    <row r="79" spans="1:12">
      <c r="A79" t="s">
        <v>2303</v>
      </c>
      <c r="B79" s="19" t="s">
        <v>118</v>
      </c>
      <c r="C79" s="20"/>
      <c r="D79" s="21" t="s">
        <v>119</v>
      </c>
      <c r="E79" s="127">
        <v>352</v>
      </c>
      <c r="F79" s="9">
        <v>35</v>
      </c>
      <c r="G79" s="22">
        <f t="shared" si="2"/>
        <v>43.75</v>
      </c>
      <c r="H79" t="s">
        <v>2378</v>
      </c>
      <c r="I79" t="s">
        <v>2380</v>
      </c>
      <c r="J79" t="s">
        <v>2405</v>
      </c>
      <c r="L79">
        <f t="shared" si="3"/>
        <v>22</v>
      </c>
    </row>
    <row r="80" spans="1:12">
      <c r="A80" t="s">
        <v>2304</v>
      </c>
      <c r="B80" s="19" t="s">
        <v>120</v>
      </c>
      <c r="C80" s="20"/>
      <c r="D80" s="21" t="s">
        <v>121</v>
      </c>
      <c r="E80" s="127">
        <v>0</v>
      </c>
      <c r="F80" s="9">
        <v>85</v>
      </c>
      <c r="G80" s="22">
        <f t="shared" si="2"/>
        <v>106.25</v>
      </c>
      <c r="H80" t="s">
        <v>2382</v>
      </c>
      <c r="I80">
        <v>0</v>
      </c>
      <c r="J80">
        <v>0</v>
      </c>
      <c r="L80">
        <f t="shared" si="3"/>
        <v>0</v>
      </c>
    </row>
    <row r="81" spans="1:12">
      <c r="A81" t="s">
        <v>2305</v>
      </c>
      <c r="B81" s="19" t="s">
        <v>122</v>
      </c>
      <c r="C81" s="20"/>
      <c r="D81" s="21" t="s">
        <v>123</v>
      </c>
      <c r="E81" s="127">
        <v>16</v>
      </c>
      <c r="F81" s="9">
        <v>40</v>
      </c>
      <c r="G81" s="22">
        <f t="shared" si="2"/>
        <v>50</v>
      </c>
      <c r="H81" t="s">
        <v>2378</v>
      </c>
      <c r="I81" t="s">
        <v>2380</v>
      </c>
      <c r="J81" t="s">
        <v>2377</v>
      </c>
      <c r="L81">
        <f t="shared" si="3"/>
        <v>1</v>
      </c>
    </row>
    <row r="82" spans="1:12">
      <c r="A82" t="s">
        <v>2306</v>
      </c>
      <c r="B82" s="19" t="s">
        <v>742</v>
      </c>
      <c r="C82" s="20"/>
      <c r="D82" s="21" t="s">
        <v>743</v>
      </c>
      <c r="E82" s="127">
        <v>0</v>
      </c>
      <c r="F82" s="9">
        <v>75</v>
      </c>
      <c r="G82" s="22">
        <f t="shared" si="2"/>
        <v>93.75</v>
      </c>
      <c r="H82" t="s">
        <v>2388</v>
      </c>
      <c r="I82">
        <v>0</v>
      </c>
      <c r="J82">
        <v>0</v>
      </c>
      <c r="L82">
        <f t="shared" si="3"/>
        <v>0</v>
      </c>
    </row>
    <row r="83" spans="1:12">
      <c r="A83" t="s">
        <v>2307</v>
      </c>
      <c r="B83" s="19" t="s">
        <v>124</v>
      </c>
      <c r="C83" s="20" t="s">
        <v>125</v>
      </c>
      <c r="D83" s="21" t="s">
        <v>126</v>
      </c>
      <c r="E83" s="127">
        <v>112</v>
      </c>
      <c r="F83" s="9">
        <v>45</v>
      </c>
      <c r="G83" s="22">
        <f t="shared" si="2"/>
        <v>56.25</v>
      </c>
      <c r="H83" t="s">
        <v>2384</v>
      </c>
      <c r="I83" t="s">
        <v>2380</v>
      </c>
      <c r="J83" t="s">
        <v>2390</v>
      </c>
      <c r="L83">
        <f t="shared" si="3"/>
        <v>7</v>
      </c>
    </row>
    <row r="84" spans="1:12">
      <c r="A84" t="s">
        <v>2308</v>
      </c>
      <c r="B84" s="19" t="s">
        <v>744</v>
      </c>
      <c r="C84" s="20" t="s">
        <v>745</v>
      </c>
      <c r="D84" s="21" t="s">
        <v>746</v>
      </c>
      <c r="E84" s="127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2396</v>
      </c>
      <c r="L84">
        <f t="shared" si="3"/>
        <v>0</v>
      </c>
    </row>
    <row r="85" spans="1:12">
      <c r="A85" t="s">
        <v>2309</v>
      </c>
      <c r="B85" s="19" t="s">
        <v>127</v>
      </c>
      <c r="C85" s="20"/>
      <c r="D85" s="21" t="s">
        <v>128</v>
      </c>
      <c r="E85" s="127">
        <v>4480</v>
      </c>
      <c r="F85" s="9">
        <v>12.5</v>
      </c>
      <c r="G85" s="22">
        <f t="shared" si="2"/>
        <v>15.625</v>
      </c>
      <c r="H85" t="s">
        <v>2376</v>
      </c>
      <c r="I85">
        <v>0</v>
      </c>
      <c r="J85" t="s">
        <v>2381</v>
      </c>
      <c r="L85">
        <f t="shared" si="3"/>
        <v>280</v>
      </c>
    </row>
    <row r="86" spans="1:12">
      <c r="A86" t="s">
        <v>2310</v>
      </c>
      <c r="B86" s="19" t="s">
        <v>747</v>
      </c>
      <c r="C86" s="20"/>
      <c r="D86" s="21" t="s">
        <v>748</v>
      </c>
      <c r="E86" s="127">
        <v>0</v>
      </c>
      <c r="F86" s="9">
        <v>42</v>
      </c>
      <c r="G86" s="22">
        <f t="shared" si="2"/>
        <v>52.5</v>
      </c>
      <c r="H86" t="s">
        <v>2376</v>
      </c>
      <c r="I86">
        <v>0</v>
      </c>
      <c r="J86">
        <v>0</v>
      </c>
      <c r="L86">
        <f t="shared" si="3"/>
        <v>0</v>
      </c>
    </row>
    <row r="87" spans="1:12">
      <c r="A87" t="s">
        <v>2311</v>
      </c>
      <c r="B87" s="23" t="s">
        <v>129</v>
      </c>
      <c r="C87" s="20"/>
      <c r="D87" s="21" t="s">
        <v>130</v>
      </c>
      <c r="E87" s="127">
        <v>0</v>
      </c>
      <c r="F87" s="9">
        <v>118</v>
      </c>
      <c r="G87" s="22">
        <f t="shared" si="2"/>
        <v>147.5</v>
      </c>
      <c r="H87" t="s">
        <v>2376</v>
      </c>
      <c r="I87">
        <v>0</v>
      </c>
      <c r="J87" t="s">
        <v>2390</v>
      </c>
      <c r="L87">
        <f t="shared" si="3"/>
        <v>0</v>
      </c>
    </row>
    <row r="88" spans="1:12">
      <c r="A88" t="s">
        <v>2312</v>
      </c>
      <c r="B88" s="19" t="s">
        <v>131</v>
      </c>
      <c r="C88" s="20"/>
      <c r="D88" s="21" t="s">
        <v>132</v>
      </c>
      <c r="E88" s="127">
        <v>0</v>
      </c>
      <c r="F88" s="9">
        <v>60</v>
      </c>
      <c r="G88" s="22">
        <f t="shared" si="2"/>
        <v>75</v>
      </c>
      <c r="H88" t="s">
        <v>2376</v>
      </c>
      <c r="I88">
        <v>0</v>
      </c>
      <c r="J88">
        <v>0</v>
      </c>
      <c r="L88">
        <f t="shared" si="3"/>
        <v>0</v>
      </c>
    </row>
    <row r="89" spans="1:12">
      <c r="A89" t="s">
        <v>2314</v>
      </c>
      <c r="B89" s="19" t="s">
        <v>133</v>
      </c>
      <c r="C89" s="20"/>
      <c r="D89" s="21" t="s">
        <v>134</v>
      </c>
      <c r="E89" s="127">
        <v>48</v>
      </c>
      <c r="F89" s="9">
        <v>24</v>
      </c>
      <c r="G89" s="22">
        <f t="shared" si="2"/>
        <v>30</v>
      </c>
      <c r="H89" t="s">
        <v>2376</v>
      </c>
      <c r="I89" t="s">
        <v>2380</v>
      </c>
      <c r="J89" t="s">
        <v>2377</v>
      </c>
      <c r="L89">
        <f t="shared" si="3"/>
        <v>3</v>
      </c>
    </row>
    <row r="90" spans="1:12">
      <c r="A90" t="s">
        <v>2315</v>
      </c>
      <c r="B90" s="19" t="s">
        <v>135</v>
      </c>
      <c r="C90" s="20"/>
      <c r="D90" s="38" t="s">
        <v>136</v>
      </c>
      <c r="E90" s="127">
        <v>32</v>
      </c>
      <c r="F90" s="9">
        <v>25</v>
      </c>
      <c r="G90" s="22">
        <f t="shared" si="2"/>
        <v>31.25</v>
      </c>
      <c r="H90" t="s">
        <v>2376</v>
      </c>
      <c r="I90">
        <v>0</v>
      </c>
      <c r="J90">
        <v>0</v>
      </c>
      <c r="L90">
        <f t="shared" si="3"/>
        <v>2</v>
      </c>
    </row>
    <row r="91" spans="1:12">
      <c r="A91" t="s">
        <v>2316</v>
      </c>
      <c r="B91" s="19" t="s">
        <v>137</v>
      </c>
      <c r="C91" s="20" t="s">
        <v>138</v>
      </c>
      <c r="D91" s="21" t="s">
        <v>139</v>
      </c>
      <c r="E91" s="127">
        <v>0</v>
      </c>
      <c r="F91" s="9">
        <v>32</v>
      </c>
      <c r="G91" s="22">
        <f t="shared" si="2"/>
        <v>40</v>
      </c>
      <c r="H91" t="s">
        <v>2382</v>
      </c>
      <c r="I91">
        <v>0</v>
      </c>
      <c r="J91" t="s">
        <v>2386</v>
      </c>
      <c r="L91">
        <f t="shared" si="3"/>
        <v>0</v>
      </c>
    </row>
    <row r="92" spans="1:12">
      <c r="A92" t="s">
        <v>2317</v>
      </c>
      <c r="B92" s="19" t="s">
        <v>140</v>
      </c>
      <c r="C92" s="20"/>
      <c r="D92" s="21" t="s">
        <v>141</v>
      </c>
      <c r="E92" s="127">
        <v>0</v>
      </c>
      <c r="F92" s="9">
        <v>18</v>
      </c>
      <c r="G92" s="22">
        <f t="shared" si="2"/>
        <v>22.5</v>
      </c>
      <c r="H92" t="s">
        <v>2388</v>
      </c>
      <c r="I92" t="s">
        <v>2380</v>
      </c>
      <c r="J92" t="s">
        <v>2390</v>
      </c>
      <c r="L92">
        <f t="shared" si="3"/>
        <v>0</v>
      </c>
    </row>
    <row r="93" spans="1:12">
      <c r="A93" t="s">
        <v>2318</v>
      </c>
      <c r="B93" s="19" t="s">
        <v>142</v>
      </c>
      <c r="C93" s="20"/>
      <c r="D93" s="21" t="s">
        <v>143</v>
      </c>
      <c r="E93" s="127">
        <v>0</v>
      </c>
      <c r="F93" s="9">
        <v>43</v>
      </c>
      <c r="G93" s="22">
        <f t="shared" si="2"/>
        <v>53.75</v>
      </c>
      <c r="H93" t="s">
        <v>2384</v>
      </c>
      <c r="I93">
        <v>0</v>
      </c>
      <c r="J93">
        <v>0</v>
      </c>
      <c r="L93">
        <f t="shared" si="3"/>
        <v>0</v>
      </c>
    </row>
    <row r="94" spans="1:12">
      <c r="A94" t="s">
        <v>2319</v>
      </c>
      <c r="B94" s="19" t="s">
        <v>144</v>
      </c>
      <c r="C94" s="20"/>
      <c r="D94" s="21" t="s">
        <v>145</v>
      </c>
      <c r="E94" s="127">
        <v>0</v>
      </c>
      <c r="F94" s="9">
        <v>43</v>
      </c>
      <c r="G94" s="22">
        <f t="shared" si="2"/>
        <v>53.75</v>
      </c>
      <c r="H94" t="s">
        <v>2376</v>
      </c>
      <c r="I94" t="s">
        <v>2380</v>
      </c>
      <c r="J94" t="s">
        <v>2390</v>
      </c>
      <c r="L94">
        <f t="shared" si="3"/>
        <v>0</v>
      </c>
    </row>
    <row r="95" spans="1:12">
      <c r="A95" t="s">
        <v>2320</v>
      </c>
      <c r="B95" s="19" t="s">
        <v>146</v>
      </c>
      <c r="C95" s="20"/>
      <c r="D95" s="21" t="s">
        <v>147</v>
      </c>
      <c r="E95" s="127">
        <v>32</v>
      </c>
      <c r="F95" s="9">
        <v>20</v>
      </c>
      <c r="G95" s="22">
        <f t="shared" si="2"/>
        <v>25</v>
      </c>
      <c r="H95" t="s">
        <v>2388</v>
      </c>
      <c r="I95" t="s">
        <v>2380</v>
      </c>
      <c r="J95" t="s">
        <v>2399</v>
      </c>
      <c r="L95">
        <f t="shared" si="3"/>
        <v>2</v>
      </c>
    </row>
    <row r="96" spans="1:12">
      <c r="A96" t="s">
        <v>2321</v>
      </c>
      <c r="B96" s="19" t="s">
        <v>148</v>
      </c>
      <c r="C96" s="20"/>
      <c r="D96" s="21" t="s">
        <v>149</v>
      </c>
      <c r="E96" s="127">
        <v>0</v>
      </c>
      <c r="F96" s="9">
        <v>118</v>
      </c>
      <c r="G96" s="22">
        <f t="shared" si="2"/>
        <v>147.5</v>
      </c>
      <c r="H96" t="s">
        <v>2376</v>
      </c>
      <c r="I96" t="s">
        <v>2380</v>
      </c>
      <c r="J96" t="s">
        <v>2390</v>
      </c>
      <c r="L96">
        <f t="shared" si="3"/>
        <v>0</v>
      </c>
    </row>
    <row r="97" spans="1:12">
      <c r="A97" t="s">
        <v>2322</v>
      </c>
      <c r="B97" s="19" t="s">
        <v>150</v>
      </c>
      <c r="C97" s="20"/>
      <c r="D97" s="21" t="s">
        <v>151</v>
      </c>
      <c r="E97" s="127">
        <v>0</v>
      </c>
      <c r="F97" s="9">
        <v>155</v>
      </c>
      <c r="G97" s="22">
        <f t="shared" si="2"/>
        <v>193.75</v>
      </c>
      <c r="H97" t="s">
        <v>2384</v>
      </c>
      <c r="I97" t="s">
        <v>2380</v>
      </c>
      <c r="J97" t="s">
        <v>2406</v>
      </c>
      <c r="L97">
        <f t="shared" si="3"/>
        <v>0</v>
      </c>
    </row>
    <row r="98" spans="1:12">
      <c r="A98" t="s">
        <v>2323</v>
      </c>
      <c r="B98" s="19" t="s">
        <v>152</v>
      </c>
      <c r="C98" s="20"/>
      <c r="D98" s="21" t="s">
        <v>153</v>
      </c>
      <c r="E98" s="127">
        <v>0</v>
      </c>
      <c r="F98" s="9">
        <v>90</v>
      </c>
      <c r="G98" s="22">
        <f t="shared" si="2"/>
        <v>112.5</v>
      </c>
      <c r="H98" t="s">
        <v>2376</v>
      </c>
      <c r="I98">
        <v>0</v>
      </c>
      <c r="J98" t="s">
        <v>2377</v>
      </c>
      <c r="L98">
        <f t="shared" si="3"/>
        <v>0</v>
      </c>
    </row>
    <row r="99" spans="1:12">
      <c r="A99" t="s">
        <v>2324</v>
      </c>
      <c r="B99" s="19" t="s">
        <v>154</v>
      </c>
      <c r="C99" s="20"/>
      <c r="D99" s="38" t="s">
        <v>155</v>
      </c>
      <c r="E99" s="127">
        <v>48</v>
      </c>
      <c r="F99" s="9">
        <v>140</v>
      </c>
      <c r="G99" s="22">
        <f t="shared" si="2"/>
        <v>175</v>
      </c>
      <c r="H99" t="s">
        <v>2388</v>
      </c>
      <c r="I99" t="s">
        <v>2380</v>
      </c>
      <c r="J99">
        <v>0</v>
      </c>
      <c r="L99">
        <f t="shared" si="3"/>
        <v>3</v>
      </c>
    </row>
    <row r="100" spans="1:12">
      <c r="A100" t="s">
        <v>2325</v>
      </c>
      <c r="B100" s="19" t="s">
        <v>749</v>
      </c>
      <c r="C100" s="20"/>
      <c r="D100" s="21" t="s">
        <v>750</v>
      </c>
      <c r="E100" s="127">
        <v>16</v>
      </c>
      <c r="F100" s="9">
        <v>20</v>
      </c>
      <c r="G100" s="22">
        <f t="shared" si="2"/>
        <v>25</v>
      </c>
      <c r="H100" t="s">
        <v>2376</v>
      </c>
      <c r="I100">
        <v>0</v>
      </c>
      <c r="J100">
        <v>0</v>
      </c>
      <c r="L100">
        <f t="shared" si="3"/>
        <v>1</v>
      </c>
    </row>
    <row r="101" spans="1:12">
      <c r="A101" t="s">
        <v>2326</v>
      </c>
      <c r="B101" s="19" t="s">
        <v>156</v>
      </c>
      <c r="C101" s="20"/>
      <c r="D101" s="21" t="s">
        <v>157</v>
      </c>
      <c r="E101" s="127">
        <v>16</v>
      </c>
      <c r="F101" s="9">
        <v>175</v>
      </c>
      <c r="G101" s="22">
        <f t="shared" si="2"/>
        <v>218.75</v>
      </c>
      <c r="H101" t="s">
        <v>2388</v>
      </c>
      <c r="I101" t="s">
        <v>2380</v>
      </c>
      <c r="J101" t="s">
        <v>2406</v>
      </c>
      <c r="L101">
        <f t="shared" si="3"/>
        <v>1</v>
      </c>
    </row>
    <row r="102" spans="1:12">
      <c r="A102" t="s">
        <v>2327</v>
      </c>
      <c r="B102" s="19" t="s">
        <v>158</v>
      </c>
      <c r="C102" s="20"/>
      <c r="D102" s="21" t="s">
        <v>159</v>
      </c>
      <c r="E102" s="127">
        <v>0</v>
      </c>
      <c r="F102" s="9">
        <v>120</v>
      </c>
      <c r="G102" s="22">
        <f t="shared" si="2"/>
        <v>150</v>
      </c>
      <c r="H102" t="s">
        <v>2376</v>
      </c>
      <c r="I102">
        <v>0</v>
      </c>
      <c r="J102">
        <v>0</v>
      </c>
      <c r="L102">
        <f t="shared" si="3"/>
        <v>0</v>
      </c>
    </row>
    <row r="103" spans="1:12">
      <c r="A103" t="s">
        <v>2328</v>
      </c>
      <c r="B103" s="19" t="s">
        <v>160</v>
      </c>
      <c r="C103" s="20"/>
      <c r="D103" s="21" t="s">
        <v>161</v>
      </c>
      <c r="E103" s="127">
        <v>272</v>
      </c>
      <c r="F103" s="9">
        <v>12</v>
      </c>
      <c r="G103" s="22">
        <f t="shared" si="2"/>
        <v>15</v>
      </c>
      <c r="H103" t="s">
        <v>2378</v>
      </c>
      <c r="I103">
        <v>0</v>
      </c>
      <c r="J103" t="s">
        <v>2402</v>
      </c>
      <c r="L103">
        <f t="shared" si="3"/>
        <v>17</v>
      </c>
    </row>
    <row r="104" spans="1:12">
      <c r="A104" t="s">
        <v>2329</v>
      </c>
      <c r="B104" s="74" t="s">
        <v>1072</v>
      </c>
      <c r="C104" s="20"/>
      <c r="D104" s="21" t="s">
        <v>1073</v>
      </c>
      <c r="E104" s="127">
        <v>1280</v>
      </c>
      <c r="F104" s="9">
        <v>15</v>
      </c>
      <c r="G104" s="22">
        <f t="shared" si="2"/>
        <v>18.75</v>
      </c>
      <c r="H104" t="s">
        <v>2388</v>
      </c>
      <c r="I104" t="s">
        <v>2380</v>
      </c>
      <c r="J104" t="s">
        <v>2407</v>
      </c>
      <c r="L104">
        <f t="shared" si="3"/>
        <v>80</v>
      </c>
    </row>
    <row r="105" spans="1:12">
      <c r="A105" t="s">
        <v>2330</v>
      </c>
      <c r="B105" s="19" t="s">
        <v>162</v>
      </c>
      <c r="C105" s="20"/>
      <c r="D105" s="21" t="s">
        <v>163</v>
      </c>
      <c r="E105" s="127">
        <v>16</v>
      </c>
      <c r="F105" s="9">
        <v>45</v>
      </c>
      <c r="G105" s="22">
        <f t="shared" si="2"/>
        <v>56.25</v>
      </c>
      <c r="H105" t="s">
        <v>2388</v>
      </c>
      <c r="I105">
        <v>0</v>
      </c>
      <c r="J105">
        <v>0</v>
      </c>
      <c r="L105">
        <f t="shared" si="3"/>
        <v>1</v>
      </c>
    </row>
    <row r="106" spans="1:12">
      <c r="A106" t="s">
        <v>2331</v>
      </c>
      <c r="B106" s="19" t="s">
        <v>164</v>
      </c>
      <c r="C106" s="20"/>
      <c r="D106" s="21" t="s">
        <v>165</v>
      </c>
      <c r="E106" s="127">
        <v>128</v>
      </c>
      <c r="F106" s="9">
        <v>38</v>
      </c>
      <c r="G106" s="22">
        <f t="shared" si="2"/>
        <v>47.5</v>
      </c>
      <c r="H106" t="s">
        <v>2382</v>
      </c>
      <c r="I106" t="s">
        <v>2380</v>
      </c>
      <c r="J106" t="s">
        <v>2381</v>
      </c>
      <c r="L106">
        <f t="shared" si="3"/>
        <v>8</v>
      </c>
    </row>
    <row r="107" spans="1:12">
      <c r="A107" t="s">
        <v>2332</v>
      </c>
      <c r="B107" s="19" t="s">
        <v>166</v>
      </c>
      <c r="C107" s="20"/>
      <c r="D107" s="21" t="s">
        <v>751</v>
      </c>
      <c r="E107" s="127">
        <v>0</v>
      </c>
      <c r="F107" s="9">
        <v>73</v>
      </c>
      <c r="G107" s="22">
        <f t="shared" si="2"/>
        <v>91.25</v>
      </c>
      <c r="H107" t="s">
        <v>2376</v>
      </c>
      <c r="I107">
        <v>0</v>
      </c>
      <c r="J107">
        <v>0</v>
      </c>
      <c r="L107">
        <f t="shared" si="3"/>
        <v>0</v>
      </c>
    </row>
    <row r="108" spans="1:12">
      <c r="A108" t="s">
        <v>2333</v>
      </c>
      <c r="B108" s="19" t="s">
        <v>167</v>
      </c>
      <c r="C108" s="20"/>
      <c r="D108" s="21" t="s">
        <v>168</v>
      </c>
      <c r="E108" s="127">
        <v>4832</v>
      </c>
      <c r="F108" s="9">
        <v>28</v>
      </c>
      <c r="G108" s="22">
        <f t="shared" si="2"/>
        <v>35</v>
      </c>
      <c r="H108" t="s">
        <v>2376</v>
      </c>
      <c r="I108">
        <v>0</v>
      </c>
      <c r="J108" t="s">
        <v>2406</v>
      </c>
      <c r="L108">
        <f t="shared" si="3"/>
        <v>302</v>
      </c>
    </row>
    <row r="109" spans="1:12">
      <c r="A109" t="s">
        <v>2334</v>
      </c>
      <c r="B109" s="19" t="s">
        <v>169</v>
      </c>
      <c r="C109" s="20"/>
      <c r="D109" s="21" t="s">
        <v>170</v>
      </c>
      <c r="E109" s="127">
        <v>48</v>
      </c>
      <c r="F109" s="9">
        <v>113</v>
      </c>
      <c r="G109" s="22">
        <f t="shared" si="2"/>
        <v>141.25</v>
      </c>
      <c r="H109" t="s">
        <v>2376</v>
      </c>
      <c r="I109">
        <v>0</v>
      </c>
      <c r="J109" t="s">
        <v>2402</v>
      </c>
      <c r="L109">
        <f t="shared" si="3"/>
        <v>3</v>
      </c>
    </row>
    <row r="110" spans="1:12">
      <c r="A110" t="s">
        <v>2335</v>
      </c>
      <c r="B110" s="19" t="s">
        <v>171</v>
      </c>
      <c r="C110" s="20"/>
      <c r="D110" s="21" t="s">
        <v>752</v>
      </c>
      <c r="E110" s="127">
        <v>320</v>
      </c>
      <c r="F110" s="9">
        <v>70</v>
      </c>
      <c r="G110" s="22">
        <f t="shared" si="2"/>
        <v>87.5</v>
      </c>
      <c r="H110" t="s">
        <v>2376</v>
      </c>
      <c r="I110">
        <v>0</v>
      </c>
      <c r="J110">
        <v>0</v>
      </c>
      <c r="L110">
        <f t="shared" si="3"/>
        <v>20</v>
      </c>
    </row>
    <row r="111" spans="1:12">
      <c r="A111" t="s">
        <v>2336</v>
      </c>
      <c r="B111" s="19" t="s">
        <v>173</v>
      </c>
      <c r="C111" s="20"/>
      <c r="D111" s="21" t="s">
        <v>174</v>
      </c>
      <c r="E111" s="127">
        <v>48</v>
      </c>
      <c r="F111" s="9">
        <v>40</v>
      </c>
      <c r="G111" s="22">
        <f t="shared" si="2"/>
        <v>50</v>
      </c>
      <c r="H111" t="s">
        <v>2378</v>
      </c>
      <c r="I111">
        <v>0</v>
      </c>
      <c r="J111">
        <v>0</v>
      </c>
      <c r="L111">
        <f t="shared" si="3"/>
        <v>3</v>
      </c>
    </row>
    <row r="112" spans="1:12">
      <c r="A112" t="s">
        <v>2337</v>
      </c>
      <c r="B112" s="19" t="s">
        <v>1432</v>
      </c>
      <c r="C112" s="20"/>
      <c r="D112" s="38" t="s">
        <v>176</v>
      </c>
      <c r="E112" s="127">
        <v>0</v>
      </c>
      <c r="F112" s="9">
        <v>50</v>
      </c>
      <c r="G112" s="22">
        <f t="shared" si="2"/>
        <v>62.5</v>
      </c>
      <c r="H112" t="s">
        <v>2376</v>
      </c>
      <c r="I112" t="s">
        <v>2380</v>
      </c>
      <c r="J112" t="s">
        <v>2390</v>
      </c>
      <c r="L112">
        <f t="shared" si="3"/>
        <v>0</v>
      </c>
    </row>
    <row r="113" spans="1:12">
      <c r="A113" t="s">
        <v>2338</v>
      </c>
      <c r="B113" s="19" t="s">
        <v>177</v>
      </c>
      <c r="C113" s="20"/>
      <c r="D113" s="21" t="s">
        <v>178</v>
      </c>
      <c r="E113" s="127">
        <v>224</v>
      </c>
      <c r="F113" s="9">
        <v>35</v>
      </c>
      <c r="G113" s="22">
        <f t="shared" si="2"/>
        <v>43.75</v>
      </c>
      <c r="H113" t="s">
        <v>2376</v>
      </c>
      <c r="I113" t="s">
        <v>2380</v>
      </c>
      <c r="J113" t="s">
        <v>2381</v>
      </c>
      <c r="L113">
        <f t="shared" si="3"/>
        <v>14</v>
      </c>
    </row>
    <row r="114" spans="1:12">
      <c r="A114" t="s">
        <v>2339</v>
      </c>
      <c r="B114" s="19" t="s">
        <v>179</v>
      </c>
      <c r="C114" s="20"/>
      <c r="D114" s="21" t="s">
        <v>180</v>
      </c>
      <c r="E114" s="127">
        <v>7488</v>
      </c>
      <c r="F114" s="9">
        <v>5</v>
      </c>
      <c r="G114" s="22">
        <f t="shared" si="2"/>
        <v>6.25</v>
      </c>
      <c r="H114" t="s">
        <v>2376</v>
      </c>
      <c r="I114" t="s">
        <v>2380</v>
      </c>
      <c r="J114" t="s">
        <v>2377</v>
      </c>
      <c r="L114">
        <f t="shared" si="3"/>
        <v>468</v>
      </c>
    </row>
    <row r="115" spans="1:12">
      <c r="A115" t="s">
        <v>2033</v>
      </c>
      <c r="B115" s="19" t="s">
        <v>753</v>
      </c>
      <c r="C115" s="20"/>
      <c r="D115" s="21" t="s">
        <v>754</v>
      </c>
      <c r="E115" s="127">
        <v>80</v>
      </c>
      <c r="F115" s="9">
        <v>20</v>
      </c>
      <c r="G115" s="22">
        <f t="shared" si="2"/>
        <v>25</v>
      </c>
      <c r="H115" t="s">
        <v>2384</v>
      </c>
      <c r="I115" t="s">
        <v>2380</v>
      </c>
      <c r="J115" t="s">
        <v>2381</v>
      </c>
      <c r="L115">
        <f t="shared" si="3"/>
        <v>5</v>
      </c>
    </row>
    <row r="116" spans="1:12">
      <c r="A116" t="s">
        <v>2034</v>
      </c>
      <c r="B116" s="19" t="s">
        <v>181</v>
      </c>
      <c r="C116" s="20"/>
      <c r="D116" s="21" t="s">
        <v>182</v>
      </c>
      <c r="E116" s="127">
        <v>0</v>
      </c>
      <c r="F116" s="9">
        <v>100</v>
      </c>
      <c r="G116" s="22">
        <f t="shared" si="2"/>
        <v>125</v>
      </c>
      <c r="H116" t="s">
        <v>2384</v>
      </c>
      <c r="I116" t="s">
        <v>2380</v>
      </c>
      <c r="J116" t="s">
        <v>2377</v>
      </c>
      <c r="L116">
        <f t="shared" si="3"/>
        <v>0</v>
      </c>
    </row>
    <row r="117" spans="1:12">
      <c r="B117" s="19" t="s">
        <v>1116</v>
      </c>
      <c r="C117" s="20"/>
      <c r="D117" s="40" t="s">
        <v>1115</v>
      </c>
      <c r="E117" s="127">
        <v>96</v>
      </c>
      <c r="F117" s="9">
        <v>45</v>
      </c>
      <c r="G117" s="22">
        <f t="shared" si="2"/>
        <v>56.25</v>
      </c>
      <c r="L117">
        <f t="shared" si="3"/>
        <v>6</v>
      </c>
    </row>
    <row r="118" spans="1:12">
      <c r="A118" t="s">
        <v>2035</v>
      </c>
      <c r="B118" s="19" t="s">
        <v>931</v>
      </c>
      <c r="C118" s="20"/>
      <c r="D118" s="21" t="s">
        <v>932</v>
      </c>
      <c r="E118" s="127">
        <v>16</v>
      </c>
      <c r="F118" s="9">
        <v>16</v>
      </c>
      <c r="G118" s="22">
        <f t="shared" si="2"/>
        <v>20</v>
      </c>
      <c r="H118" t="s">
        <v>2376</v>
      </c>
      <c r="I118" t="s">
        <v>2380</v>
      </c>
      <c r="J118">
        <v>0</v>
      </c>
      <c r="L118">
        <f t="shared" si="3"/>
        <v>1</v>
      </c>
    </row>
    <row r="119" spans="1:12">
      <c r="A119" t="s">
        <v>2036</v>
      </c>
      <c r="B119" s="19" t="s">
        <v>755</v>
      </c>
      <c r="C119" s="20" t="s">
        <v>756</v>
      </c>
      <c r="D119" s="21" t="s">
        <v>757</v>
      </c>
      <c r="E119" s="127">
        <v>496</v>
      </c>
      <c r="F119" s="9">
        <v>3</v>
      </c>
      <c r="G119" s="22">
        <f t="shared" si="2"/>
        <v>3.75</v>
      </c>
      <c r="H119" t="s">
        <v>2382</v>
      </c>
      <c r="I119">
        <v>0</v>
      </c>
      <c r="J119" t="s">
        <v>2408</v>
      </c>
      <c r="L119">
        <f t="shared" si="3"/>
        <v>31</v>
      </c>
    </row>
    <row r="120" spans="1:12">
      <c r="A120" t="s">
        <v>2037</v>
      </c>
      <c r="B120" s="19" t="s">
        <v>758</v>
      </c>
      <c r="C120" s="20" t="s">
        <v>759</v>
      </c>
      <c r="D120" s="21" t="s">
        <v>760</v>
      </c>
      <c r="E120" s="127">
        <v>0</v>
      </c>
      <c r="F120" s="9">
        <v>188</v>
      </c>
      <c r="G120" s="22">
        <f t="shared" si="2"/>
        <v>235</v>
      </c>
      <c r="H120" t="s">
        <v>2388</v>
      </c>
      <c r="I120" t="s">
        <v>2380</v>
      </c>
      <c r="J120" t="s">
        <v>2402</v>
      </c>
      <c r="L120">
        <f t="shared" si="3"/>
        <v>0</v>
      </c>
    </row>
    <row r="121" spans="1:12">
      <c r="A121" t="s">
        <v>2038</v>
      </c>
      <c r="B121" s="19" t="s">
        <v>761</v>
      </c>
      <c r="C121" s="20"/>
      <c r="D121" s="38" t="s">
        <v>762</v>
      </c>
      <c r="E121" s="127">
        <v>0</v>
      </c>
      <c r="F121" s="9">
        <v>15</v>
      </c>
      <c r="G121" s="22">
        <f t="shared" si="2"/>
        <v>18.75</v>
      </c>
      <c r="H121" t="s">
        <v>2378</v>
      </c>
      <c r="I121" t="s">
        <v>2380</v>
      </c>
      <c r="J121" t="s">
        <v>2377</v>
      </c>
      <c r="L121">
        <f t="shared" si="3"/>
        <v>0</v>
      </c>
    </row>
    <row r="122" spans="1:12">
      <c r="A122" t="s">
        <v>2351</v>
      </c>
      <c r="B122" s="19" t="s">
        <v>183</v>
      </c>
      <c r="C122" s="20"/>
      <c r="D122" s="21" t="s">
        <v>184</v>
      </c>
      <c r="E122" s="127">
        <v>0</v>
      </c>
      <c r="F122" s="9">
        <v>81</v>
      </c>
      <c r="G122" s="22">
        <f t="shared" si="2"/>
        <v>101.25</v>
      </c>
      <c r="H122" t="s">
        <v>2376</v>
      </c>
      <c r="I122" t="s">
        <v>2380</v>
      </c>
      <c r="J122" t="s">
        <v>2377</v>
      </c>
      <c r="L122">
        <f t="shared" si="3"/>
        <v>0</v>
      </c>
    </row>
    <row r="123" spans="1:12">
      <c r="A123" t="s">
        <v>2039</v>
      </c>
      <c r="B123" s="19" t="s">
        <v>185</v>
      </c>
      <c r="C123" s="20"/>
      <c r="D123" s="21" t="s">
        <v>186</v>
      </c>
      <c r="E123" s="127">
        <v>736</v>
      </c>
      <c r="F123" s="9">
        <v>18</v>
      </c>
      <c r="G123" s="22">
        <f t="shared" si="2"/>
        <v>22.5</v>
      </c>
      <c r="H123" t="s">
        <v>2376</v>
      </c>
      <c r="I123" t="s">
        <v>2380</v>
      </c>
      <c r="J123" t="s">
        <v>2409</v>
      </c>
      <c r="L123">
        <f t="shared" si="3"/>
        <v>46</v>
      </c>
    </row>
    <row r="124" spans="1:12">
      <c r="A124" t="s">
        <v>2040</v>
      </c>
      <c r="B124" s="19" t="s">
        <v>187</v>
      </c>
      <c r="C124" s="20"/>
      <c r="D124" s="21" t="s">
        <v>188</v>
      </c>
      <c r="E124" s="127">
        <v>0</v>
      </c>
      <c r="F124" s="9">
        <v>40</v>
      </c>
      <c r="G124" s="22">
        <f t="shared" si="2"/>
        <v>50</v>
      </c>
      <c r="H124" t="s">
        <v>2378</v>
      </c>
      <c r="I124" t="s">
        <v>2380</v>
      </c>
      <c r="J124" t="s">
        <v>2395</v>
      </c>
      <c r="L124">
        <f t="shared" si="3"/>
        <v>0</v>
      </c>
    </row>
    <row r="125" spans="1:12">
      <c r="A125" t="s">
        <v>2041</v>
      </c>
      <c r="B125" s="19" t="s">
        <v>763</v>
      </c>
      <c r="C125" s="20"/>
      <c r="D125" s="21" t="s">
        <v>764</v>
      </c>
      <c r="E125" s="127">
        <v>0</v>
      </c>
      <c r="F125" s="9">
        <v>17</v>
      </c>
      <c r="G125" s="22">
        <f t="shared" si="2"/>
        <v>21.25</v>
      </c>
      <c r="H125" t="s">
        <v>2384</v>
      </c>
      <c r="I125">
        <v>0</v>
      </c>
      <c r="J125">
        <v>0</v>
      </c>
      <c r="L125">
        <f t="shared" si="3"/>
        <v>0</v>
      </c>
    </row>
    <row r="126" spans="1:12">
      <c r="A126" t="s">
        <v>2042</v>
      </c>
      <c r="B126" s="19" t="s">
        <v>189</v>
      </c>
      <c r="C126" s="20"/>
      <c r="D126" s="21" t="s">
        <v>190</v>
      </c>
      <c r="E126" s="127">
        <v>48</v>
      </c>
      <c r="F126" s="9">
        <v>160</v>
      </c>
      <c r="G126" s="22">
        <f t="shared" si="2"/>
        <v>200</v>
      </c>
      <c r="H126" t="s">
        <v>2382</v>
      </c>
      <c r="I126" t="s">
        <v>2380</v>
      </c>
      <c r="J126" t="s">
        <v>2398</v>
      </c>
      <c r="L126">
        <f t="shared" si="3"/>
        <v>3</v>
      </c>
    </row>
    <row r="127" spans="1:12">
      <c r="A127" t="s">
        <v>2043</v>
      </c>
      <c r="B127" s="19" t="s">
        <v>191</v>
      </c>
      <c r="C127" s="20"/>
      <c r="D127" s="21" t="s">
        <v>192</v>
      </c>
      <c r="E127" s="127">
        <v>32</v>
      </c>
      <c r="F127" s="9">
        <v>29</v>
      </c>
      <c r="G127" s="22">
        <f t="shared" si="2"/>
        <v>36.25</v>
      </c>
      <c r="H127" t="s">
        <v>2388</v>
      </c>
      <c r="I127" t="s">
        <v>2380</v>
      </c>
      <c r="J127" t="s">
        <v>2410</v>
      </c>
      <c r="L127">
        <f t="shared" si="3"/>
        <v>2</v>
      </c>
    </row>
    <row r="128" spans="1:12">
      <c r="A128" t="s">
        <v>2044</v>
      </c>
      <c r="B128" s="19" t="s">
        <v>193</v>
      </c>
      <c r="C128" s="20"/>
      <c r="D128" s="21" t="s">
        <v>194</v>
      </c>
      <c r="E128" s="127">
        <v>16</v>
      </c>
      <c r="F128" s="9">
        <v>31.25</v>
      </c>
      <c r="G128" s="22">
        <f t="shared" si="2"/>
        <v>39.0625</v>
      </c>
      <c r="H128">
        <v>0</v>
      </c>
      <c r="I128" t="s">
        <v>2380</v>
      </c>
      <c r="J128" t="s">
        <v>2390</v>
      </c>
      <c r="L128">
        <f t="shared" si="3"/>
        <v>1</v>
      </c>
    </row>
    <row r="129" spans="1:12">
      <c r="A129" t="s">
        <v>2045</v>
      </c>
      <c r="B129" s="19" t="s">
        <v>195</v>
      </c>
      <c r="C129" s="20"/>
      <c r="D129" s="21" t="s">
        <v>196</v>
      </c>
      <c r="E129" s="127">
        <v>560</v>
      </c>
      <c r="F129" s="9">
        <v>3</v>
      </c>
      <c r="G129" s="22">
        <f t="shared" si="2"/>
        <v>3.75</v>
      </c>
      <c r="H129" t="s">
        <v>2382</v>
      </c>
      <c r="I129">
        <v>0</v>
      </c>
      <c r="J129" t="s">
        <v>2390</v>
      </c>
      <c r="L129">
        <f t="shared" si="3"/>
        <v>35</v>
      </c>
    </row>
    <row r="130" spans="1:12">
      <c r="A130" t="s">
        <v>2046</v>
      </c>
      <c r="B130" s="19" t="s">
        <v>197</v>
      </c>
      <c r="C130" s="20"/>
      <c r="D130" s="21" t="s">
        <v>198</v>
      </c>
      <c r="E130" s="127">
        <v>128</v>
      </c>
      <c r="F130" s="9">
        <v>65</v>
      </c>
      <c r="G130" s="22">
        <f t="shared" si="2"/>
        <v>81.25</v>
      </c>
      <c r="H130" t="s">
        <v>2384</v>
      </c>
      <c r="I130">
        <v>0</v>
      </c>
      <c r="J130" t="s">
        <v>2377</v>
      </c>
      <c r="L130">
        <f t="shared" si="3"/>
        <v>8</v>
      </c>
    </row>
    <row r="131" spans="1:12">
      <c r="A131" t="s">
        <v>2047</v>
      </c>
      <c r="B131" s="19" t="s">
        <v>199</v>
      </c>
      <c r="C131" s="20"/>
      <c r="D131" s="21" t="s">
        <v>200</v>
      </c>
      <c r="E131" s="127">
        <v>0</v>
      </c>
      <c r="F131" s="9">
        <v>27</v>
      </c>
      <c r="G131" s="22">
        <f t="shared" si="2"/>
        <v>33.75</v>
      </c>
      <c r="H131" t="s">
        <v>2388</v>
      </c>
      <c r="I131" t="s">
        <v>2380</v>
      </c>
      <c r="J131" t="s">
        <v>2389</v>
      </c>
      <c r="L131">
        <f t="shared" si="3"/>
        <v>0</v>
      </c>
    </row>
    <row r="132" spans="1:12">
      <c r="A132" t="s">
        <v>2048</v>
      </c>
      <c r="B132" s="19" t="s">
        <v>201</v>
      </c>
      <c r="C132" s="20" t="s">
        <v>202</v>
      </c>
      <c r="D132" s="21" t="s">
        <v>203</v>
      </c>
      <c r="E132" s="127">
        <v>224</v>
      </c>
      <c r="F132" s="9">
        <v>3</v>
      </c>
      <c r="G132" s="22">
        <f t="shared" si="2"/>
        <v>3.75</v>
      </c>
      <c r="H132" t="s">
        <v>2384</v>
      </c>
      <c r="I132">
        <v>0</v>
      </c>
      <c r="J132" t="s">
        <v>2381</v>
      </c>
      <c r="L132">
        <f t="shared" si="3"/>
        <v>14</v>
      </c>
    </row>
    <row r="133" spans="1:12">
      <c r="A133" t="s">
        <v>2049</v>
      </c>
      <c r="B133" s="19" t="s">
        <v>204</v>
      </c>
      <c r="C133" s="20" t="s">
        <v>205</v>
      </c>
      <c r="D133" s="21" t="s">
        <v>206</v>
      </c>
      <c r="E133" s="127">
        <v>240</v>
      </c>
      <c r="F133" s="9">
        <v>3</v>
      </c>
      <c r="G133" s="22">
        <f t="shared" si="2"/>
        <v>3.75</v>
      </c>
      <c r="H133" t="s">
        <v>2384</v>
      </c>
      <c r="I133">
        <v>0</v>
      </c>
      <c r="J133" t="s">
        <v>2381</v>
      </c>
      <c r="L133">
        <f t="shared" si="3"/>
        <v>15</v>
      </c>
    </row>
    <row r="134" spans="1:12">
      <c r="A134" t="s">
        <v>2050</v>
      </c>
      <c r="B134" s="19" t="s">
        <v>207</v>
      </c>
      <c r="C134" s="20"/>
      <c r="D134" s="26" t="s">
        <v>208</v>
      </c>
      <c r="E134" s="127">
        <v>0</v>
      </c>
      <c r="F134" s="9">
        <v>45</v>
      </c>
      <c r="G134" s="22">
        <f t="shared" si="2"/>
        <v>56.25</v>
      </c>
      <c r="H134" t="s">
        <v>2384</v>
      </c>
      <c r="I134" t="s">
        <v>2380</v>
      </c>
      <c r="J134">
        <v>0</v>
      </c>
      <c r="L134">
        <f t="shared" si="3"/>
        <v>0</v>
      </c>
    </row>
    <row r="135" spans="1:12">
      <c r="A135" t="s">
        <v>2051</v>
      </c>
      <c r="B135" s="19" t="s">
        <v>765</v>
      </c>
      <c r="C135" s="20" t="s">
        <v>766</v>
      </c>
      <c r="D135" s="21" t="s">
        <v>767</v>
      </c>
      <c r="E135" s="127">
        <v>0</v>
      </c>
      <c r="F135" s="9">
        <v>12.5</v>
      </c>
      <c r="G135" s="22">
        <f t="shared" si="2"/>
        <v>15.625</v>
      </c>
      <c r="H135">
        <v>0</v>
      </c>
      <c r="I135" t="s">
        <v>2380</v>
      </c>
      <c r="J135" t="s">
        <v>2377</v>
      </c>
      <c r="L135">
        <f t="shared" si="3"/>
        <v>0</v>
      </c>
    </row>
    <row r="136" spans="1:12">
      <c r="A136" t="s">
        <v>2352</v>
      </c>
      <c r="B136" s="19" t="s">
        <v>209</v>
      </c>
      <c r="C136" s="20"/>
      <c r="D136" s="21" t="s">
        <v>210</v>
      </c>
      <c r="E136" s="127">
        <v>192</v>
      </c>
      <c r="F136" s="9">
        <v>2.5</v>
      </c>
      <c r="G136" s="22">
        <f t="shared" si="2"/>
        <v>3.125</v>
      </c>
      <c r="H136" t="s">
        <v>2384</v>
      </c>
      <c r="I136" t="s">
        <v>2380</v>
      </c>
      <c r="J136" t="s">
        <v>2396</v>
      </c>
      <c r="L136">
        <f t="shared" si="3"/>
        <v>12</v>
      </c>
    </row>
    <row r="137" spans="1:12">
      <c r="A137" t="s">
        <v>2052</v>
      </c>
      <c r="B137" s="19" t="s">
        <v>211</v>
      </c>
      <c r="C137" s="20"/>
      <c r="D137" s="21" t="s">
        <v>212</v>
      </c>
      <c r="E137" s="127">
        <v>0</v>
      </c>
      <c r="F137" s="9">
        <v>7</v>
      </c>
      <c r="G137" s="22">
        <f t="shared" si="2"/>
        <v>8.75</v>
      </c>
      <c r="H137" t="s">
        <v>2388</v>
      </c>
      <c r="I137" t="s">
        <v>2380</v>
      </c>
      <c r="J137" t="s">
        <v>2397</v>
      </c>
      <c r="L137">
        <f t="shared" si="3"/>
        <v>0</v>
      </c>
    </row>
    <row r="138" spans="1:12">
      <c r="A138" t="s">
        <v>2053</v>
      </c>
      <c r="B138" s="19" t="s">
        <v>768</v>
      </c>
      <c r="C138" s="20"/>
      <c r="D138" s="21" t="s">
        <v>769</v>
      </c>
      <c r="E138" s="127">
        <v>0</v>
      </c>
      <c r="F138" s="9">
        <v>60</v>
      </c>
      <c r="G138" s="22">
        <f t="shared" si="2"/>
        <v>75</v>
      </c>
      <c r="H138" t="s">
        <v>2384</v>
      </c>
      <c r="I138" t="s">
        <v>2380</v>
      </c>
      <c r="J138" t="s">
        <v>2396</v>
      </c>
      <c r="L138">
        <f t="shared" si="3"/>
        <v>0</v>
      </c>
    </row>
    <row r="139" spans="1:12">
      <c r="A139" t="s">
        <v>2353</v>
      </c>
      <c r="B139" s="19" t="s">
        <v>213</v>
      </c>
      <c r="C139" s="20"/>
      <c r="D139" s="21" t="s">
        <v>214</v>
      </c>
      <c r="E139" s="127">
        <v>64</v>
      </c>
      <c r="F139" s="9">
        <v>20</v>
      </c>
      <c r="G139" s="22">
        <f t="shared" si="2"/>
        <v>25</v>
      </c>
      <c r="H139" t="s">
        <v>2384</v>
      </c>
      <c r="I139" t="s">
        <v>2380</v>
      </c>
      <c r="J139" t="s">
        <v>2399</v>
      </c>
      <c r="L139">
        <f t="shared" si="3"/>
        <v>4</v>
      </c>
    </row>
    <row r="140" spans="1:12">
      <c r="A140" t="s">
        <v>2054</v>
      </c>
      <c r="B140" s="19" t="s">
        <v>215</v>
      </c>
      <c r="C140" s="20"/>
      <c r="D140" s="21" t="s">
        <v>216</v>
      </c>
      <c r="E140" s="127">
        <v>0</v>
      </c>
      <c r="F140" s="9">
        <v>10</v>
      </c>
      <c r="G140" s="22">
        <f t="shared" ref="G140:G203" si="4">+F140*1.25</f>
        <v>12.5</v>
      </c>
      <c r="H140" t="s">
        <v>2382</v>
      </c>
      <c r="I140">
        <v>0</v>
      </c>
      <c r="J140">
        <v>0</v>
      </c>
      <c r="L140">
        <f t="shared" si="3"/>
        <v>0</v>
      </c>
    </row>
    <row r="141" spans="1:12">
      <c r="A141" t="s">
        <v>2055</v>
      </c>
      <c r="B141" s="19" t="s">
        <v>217</v>
      </c>
      <c r="C141" s="20"/>
      <c r="D141" s="21" t="s">
        <v>218</v>
      </c>
      <c r="E141" s="127">
        <v>16</v>
      </c>
      <c r="F141" s="9">
        <v>95</v>
      </c>
      <c r="G141" s="22">
        <f t="shared" si="4"/>
        <v>118.75</v>
      </c>
      <c r="H141" t="s">
        <v>2384</v>
      </c>
      <c r="I141" t="s">
        <v>2380</v>
      </c>
      <c r="J141" t="s">
        <v>2411</v>
      </c>
      <c r="L141">
        <f t="shared" ref="L141:L204" si="5">+E141/16</f>
        <v>1</v>
      </c>
    </row>
    <row r="142" spans="1:12">
      <c r="A142" t="s">
        <v>2056</v>
      </c>
      <c r="B142" s="19" t="s">
        <v>221</v>
      </c>
      <c r="C142" s="20" t="s">
        <v>222</v>
      </c>
      <c r="D142" s="21" t="s">
        <v>223</v>
      </c>
      <c r="E142" s="127">
        <v>0</v>
      </c>
      <c r="F142" s="9">
        <v>200</v>
      </c>
      <c r="G142" s="22">
        <f t="shared" si="4"/>
        <v>250</v>
      </c>
      <c r="H142" t="s">
        <v>2382</v>
      </c>
      <c r="I142">
        <v>0</v>
      </c>
      <c r="J142" t="s">
        <v>2412</v>
      </c>
      <c r="L142">
        <f t="shared" si="5"/>
        <v>0</v>
      </c>
    </row>
    <row r="143" spans="1:12">
      <c r="A143" t="s">
        <v>2344</v>
      </c>
      <c r="B143" s="53" t="s">
        <v>1007</v>
      </c>
      <c r="C143" s="52" t="s">
        <v>823</v>
      </c>
      <c r="D143" s="21" t="s">
        <v>824</v>
      </c>
      <c r="E143" s="127">
        <v>0</v>
      </c>
      <c r="F143" s="9">
        <v>45</v>
      </c>
      <c r="G143" s="22">
        <f t="shared" si="4"/>
        <v>56.25</v>
      </c>
      <c r="H143" t="s">
        <v>2382</v>
      </c>
      <c r="I143">
        <v>0</v>
      </c>
      <c r="J143" t="s">
        <v>2407</v>
      </c>
      <c r="L143">
        <f t="shared" si="5"/>
        <v>0</v>
      </c>
    </row>
    <row r="144" spans="1:12">
      <c r="A144" t="s">
        <v>2057</v>
      </c>
      <c r="B144" s="19" t="s">
        <v>224</v>
      </c>
      <c r="C144" s="20"/>
      <c r="D144" s="21" t="s">
        <v>225</v>
      </c>
      <c r="E144" s="127">
        <v>0</v>
      </c>
      <c r="F144" s="9">
        <v>125</v>
      </c>
      <c r="G144" s="22">
        <f t="shared" si="4"/>
        <v>156.25</v>
      </c>
      <c r="H144" t="s">
        <v>2388</v>
      </c>
      <c r="I144" t="s">
        <v>2380</v>
      </c>
      <c r="J144">
        <v>0</v>
      </c>
      <c r="L144">
        <f t="shared" si="5"/>
        <v>0</v>
      </c>
    </row>
    <row r="145" spans="1:12">
      <c r="A145" t="s">
        <v>2058</v>
      </c>
      <c r="B145" s="19" t="s">
        <v>226</v>
      </c>
      <c r="C145" s="20"/>
      <c r="D145" s="21" t="s">
        <v>227</v>
      </c>
      <c r="E145" s="127">
        <v>0</v>
      </c>
      <c r="F145" s="9">
        <v>145</v>
      </c>
      <c r="G145" s="22">
        <f t="shared" si="4"/>
        <v>181.25</v>
      </c>
      <c r="H145" t="s">
        <v>2382</v>
      </c>
      <c r="I145" t="s">
        <v>2380</v>
      </c>
      <c r="J145" t="s">
        <v>2403</v>
      </c>
      <c r="L145">
        <f t="shared" si="5"/>
        <v>0</v>
      </c>
    </row>
    <row r="146" spans="1:12">
      <c r="A146" t="s">
        <v>2059</v>
      </c>
      <c r="B146" s="19" t="s">
        <v>228</v>
      </c>
      <c r="C146" s="20" t="s">
        <v>229</v>
      </c>
      <c r="D146" s="21" t="s">
        <v>230</v>
      </c>
      <c r="E146" s="127">
        <v>80</v>
      </c>
      <c r="F146" s="9">
        <v>50</v>
      </c>
      <c r="G146" s="22">
        <f t="shared" si="4"/>
        <v>62.5</v>
      </c>
      <c r="H146" t="s">
        <v>2378</v>
      </c>
      <c r="I146" t="s">
        <v>2380</v>
      </c>
      <c r="J146" t="s">
        <v>2402</v>
      </c>
      <c r="L146">
        <f t="shared" si="5"/>
        <v>5</v>
      </c>
    </row>
    <row r="147" spans="1:12">
      <c r="A147" t="s">
        <v>2060</v>
      </c>
      <c r="B147" s="19" t="s">
        <v>231</v>
      </c>
      <c r="C147" s="20"/>
      <c r="D147" s="21" t="s">
        <v>232</v>
      </c>
      <c r="E147" s="127">
        <v>720</v>
      </c>
      <c r="F147" s="9">
        <v>9</v>
      </c>
      <c r="G147" s="22">
        <f t="shared" si="4"/>
        <v>11.25</v>
      </c>
      <c r="H147" t="s">
        <v>2384</v>
      </c>
      <c r="I147">
        <v>0</v>
      </c>
      <c r="J147" t="s">
        <v>2396</v>
      </c>
      <c r="L147">
        <f t="shared" si="5"/>
        <v>45</v>
      </c>
    </row>
    <row r="148" spans="1:12">
      <c r="A148" t="s">
        <v>2354</v>
      </c>
      <c r="B148" s="19" t="s">
        <v>233</v>
      </c>
      <c r="C148" s="20"/>
      <c r="D148" s="21" t="s">
        <v>234</v>
      </c>
      <c r="E148" s="127">
        <v>80</v>
      </c>
      <c r="F148" s="9">
        <v>6</v>
      </c>
      <c r="G148" s="22">
        <f t="shared" si="4"/>
        <v>7.5</v>
      </c>
      <c r="H148" t="s">
        <v>2384</v>
      </c>
      <c r="I148">
        <v>0</v>
      </c>
      <c r="J148" t="s">
        <v>2390</v>
      </c>
      <c r="L148">
        <f t="shared" si="5"/>
        <v>5</v>
      </c>
    </row>
    <row r="149" spans="1:12">
      <c r="A149" t="s">
        <v>2061</v>
      </c>
      <c r="B149" s="19" t="s">
        <v>770</v>
      </c>
      <c r="C149" s="20"/>
      <c r="D149" s="21" t="s">
        <v>771</v>
      </c>
      <c r="E149" s="127">
        <v>16</v>
      </c>
      <c r="F149" s="9">
        <v>45</v>
      </c>
      <c r="G149" s="22">
        <f t="shared" si="4"/>
        <v>56.25</v>
      </c>
      <c r="H149" t="s">
        <v>2378</v>
      </c>
      <c r="I149" t="s">
        <v>2380</v>
      </c>
      <c r="J149" t="s">
        <v>2410</v>
      </c>
      <c r="L149">
        <f t="shared" si="5"/>
        <v>1</v>
      </c>
    </row>
    <row r="150" spans="1:12">
      <c r="A150" t="s">
        <v>2062</v>
      </c>
      <c r="B150" s="19" t="s">
        <v>235</v>
      </c>
      <c r="C150" s="20"/>
      <c r="D150" s="21" t="s">
        <v>236</v>
      </c>
      <c r="E150" s="127">
        <v>0</v>
      </c>
      <c r="F150" s="9">
        <v>68</v>
      </c>
      <c r="G150" s="22">
        <f t="shared" si="4"/>
        <v>85</v>
      </c>
      <c r="H150" t="s">
        <v>2376</v>
      </c>
      <c r="I150">
        <v>0</v>
      </c>
      <c r="J150" t="s">
        <v>2413</v>
      </c>
      <c r="L150">
        <f t="shared" si="5"/>
        <v>0</v>
      </c>
    </row>
    <row r="151" spans="1:12">
      <c r="A151" t="s">
        <v>2063</v>
      </c>
      <c r="B151" s="19" t="s">
        <v>772</v>
      </c>
      <c r="C151" s="20"/>
      <c r="D151" s="21" t="s">
        <v>773</v>
      </c>
      <c r="E151" s="127">
        <v>0</v>
      </c>
      <c r="F151" s="9">
        <v>68</v>
      </c>
      <c r="G151" s="22">
        <f t="shared" si="4"/>
        <v>85</v>
      </c>
      <c r="H151" t="s">
        <v>2376</v>
      </c>
      <c r="I151">
        <v>0</v>
      </c>
      <c r="J151">
        <v>0</v>
      </c>
      <c r="L151">
        <f t="shared" si="5"/>
        <v>0</v>
      </c>
    </row>
    <row r="152" spans="1:12">
      <c r="A152" t="s">
        <v>2064</v>
      </c>
      <c r="B152" s="19" t="s">
        <v>774</v>
      </c>
      <c r="C152" s="20"/>
      <c r="D152" s="21" t="s">
        <v>775</v>
      </c>
      <c r="E152" s="127">
        <v>0</v>
      </c>
      <c r="F152" s="9">
        <v>82</v>
      </c>
      <c r="G152" s="22">
        <f t="shared" si="4"/>
        <v>102.5</v>
      </c>
      <c r="H152" t="s">
        <v>2376</v>
      </c>
      <c r="I152">
        <v>0</v>
      </c>
      <c r="J152">
        <v>0</v>
      </c>
      <c r="L152">
        <f t="shared" si="5"/>
        <v>0</v>
      </c>
    </row>
    <row r="153" spans="1:12">
      <c r="A153" t="s">
        <v>2065</v>
      </c>
      <c r="B153" s="19" t="s">
        <v>237</v>
      </c>
      <c r="C153" s="20"/>
      <c r="D153" s="21" t="s">
        <v>238</v>
      </c>
      <c r="E153" s="127">
        <v>0</v>
      </c>
      <c r="F153" s="9">
        <v>55</v>
      </c>
      <c r="G153" s="22">
        <f t="shared" si="4"/>
        <v>68.75</v>
      </c>
      <c r="H153" t="s">
        <v>2376</v>
      </c>
      <c r="I153">
        <v>0</v>
      </c>
      <c r="J153" t="s">
        <v>2381</v>
      </c>
      <c r="L153">
        <f t="shared" si="5"/>
        <v>0</v>
      </c>
    </row>
    <row r="154" spans="1:12">
      <c r="A154" t="s">
        <v>2066</v>
      </c>
      <c r="B154" s="19" t="s">
        <v>239</v>
      </c>
      <c r="C154" s="20" t="s">
        <v>240</v>
      </c>
      <c r="D154" s="21" t="s">
        <v>241</v>
      </c>
      <c r="E154" s="127">
        <v>176</v>
      </c>
      <c r="F154" s="9">
        <v>82</v>
      </c>
      <c r="G154" s="22">
        <f t="shared" si="4"/>
        <v>102.5</v>
      </c>
      <c r="H154" t="s">
        <v>2376</v>
      </c>
      <c r="I154">
        <v>0</v>
      </c>
      <c r="J154" t="s">
        <v>2414</v>
      </c>
      <c r="L154">
        <f t="shared" si="5"/>
        <v>11</v>
      </c>
    </row>
    <row r="155" spans="1:12">
      <c r="A155" t="s">
        <v>2067</v>
      </c>
      <c r="B155" s="19" t="s">
        <v>776</v>
      </c>
      <c r="C155" s="20" t="s">
        <v>243</v>
      </c>
      <c r="D155" s="21" t="s">
        <v>777</v>
      </c>
      <c r="E155" s="127">
        <v>32</v>
      </c>
      <c r="F155" s="9">
        <v>55</v>
      </c>
      <c r="G155" s="22">
        <f t="shared" si="4"/>
        <v>68.75</v>
      </c>
      <c r="H155" t="s">
        <v>2376</v>
      </c>
      <c r="I155">
        <v>0</v>
      </c>
      <c r="J155" t="s">
        <v>2414</v>
      </c>
      <c r="L155">
        <f t="shared" si="5"/>
        <v>2</v>
      </c>
    </row>
    <row r="156" spans="1:12">
      <c r="A156" t="s">
        <v>2068</v>
      </c>
      <c r="B156" s="19" t="s">
        <v>245</v>
      </c>
      <c r="C156" s="20"/>
      <c r="D156" s="21" t="s">
        <v>246</v>
      </c>
      <c r="E156" s="127">
        <v>12928</v>
      </c>
      <c r="F156" s="9">
        <v>1</v>
      </c>
      <c r="G156" s="22">
        <f t="shared" si="4"/>
        <v>1.25</v>
      </c>
      <c r="H156" t="s">
        <v>2388</v>
      </c>
      <c r="I156">
        <v>0</v>
      </c>
      <c r="J156" t="s">
        <v>2395</v>
      </c>
      <c r="L156">
        <f t="shared" si="5"/>
        <v>808</v>
      </c>
    </row>
    <row r="157" spans="1:12">
      <c r="A157" t="s">
        <v>2069</v>
      </c>
      <c r="B157" s="19" t="s">
        <v>247</v>
      </c>
      <c r="C157" s="20"/>
      <c r="D157" s="21" t="s">
        <v>248</v>
      </c>
      <c r="E157" s="127">
        <v>640</v>
      </c>
      <c r="F157" s="9">
        <v>15</v>
      </c>
      <c r="G157" s="22">
        <f t="shared" si="4"/>
        <v>18.75</v>
      </c>
      <c r="H157" t="s">
        <v>2384</v>
      </c>
      <c r="I157" t="s">
        <v>2380</v>
      </c>
      <c r="J157" t="s">
        <v>2390</v>
      </c>
      <c r="L157">
        <f t="shared" si="5"/>
        <v>40</v>
      </c>
    </row>
    <row r="158" spans="1:12">
      <c r="A158" t="s">
        <v>2070</v>
      </c>
      <c r="B158" s="19" t="s">
        <v>778</v>
      </c>
      <c r="C158" s="20"/>
      <c r="D158" s="21" t="s">
        <v>779</v>
      </c>
      <c r="E158" s="127">
        <v>6000</v>
      </c>
      <c r="F158" s="9">
        <v>2</v>
      </c>
      <c r="G158" s="22">
        <f t="shared" si="4"/>
        <v>2.5</v>
      </c>
      <c r="H158" t="s">
        <v>2388</v>
      </c>
      <c r="I158" t="s">
        <v>2380</v>
      </c>
      <c r="J158" t="s">
        <v>2395</v>
      </c>
      <c r="L158">
        <f t="shared" si="5"/>
        <v>375</v>
      </c>
    </row>
    <row r="159" spans="1:12">
      <c r="A159" t="s">
        <v>2071</v>
      </c>
      <c r="B159" s="19" t="s">
        <v>249</v>
      </c>
      <c r="C159" s="20"/>
      <c r="D159" s="21" t="s">
        <v>250</v>
      </c>
      <c r="E159" s="127">
        <v>928</v>
      </c>
      <c r="F159" s="9">
        <v>1</v>
      </c>
      <c r="G159" s="22">
        <f t="shared" si="4"/>
        <v>1.25</v>
      </c>
      <c r="H159" t="s">
        <v>2388</v>
      </c>
      <c r="I159" t="s">
        <v>2380</v>
      </c>
      <c r="J159">
        <v>0</v>
      </c>
      <c r="L159">
        <f t="shared" si="5"/>
        <v>58</v>
      </c>
    </row>
    <row r="160" spans="1:12">
      <c r="A160" t="s">
        <v>2072</v>
      </c>
      <c r="B160" s="19" t="s">
        <v>251</v>
      </c>
      <c r="C160" s="20"/>
      <c r="D160" s="21" t="s">
        <v>252</v>
      </c>
      <c r="E160" s="127">
        <v>0</v>
      </c>
      <c r="F160" s="9">
        <v>8</v>
      </c>
      <c r="G160" s="22">
        <f t="shared" si="4"/>
        <v>10</v>
      </c>
      <c r="H160" t="s">
        <v>2382</v>
      </c>
      <c r="I160" t="s">
        <v>2380</v>
      </c>
      <c r="J160" t="s">
        <v>2395</v>
      </c>
      <c r="L160">
        <f t="shared" si="5"/>
        <v>0</v>
      </c>
    </row>
    <row r="161" spans="1:12">
      <c r="A161" t="s">
        <v>2073</v>
      </c>
      <c r="B161" s="19" t="s">
        <v>253</v>
      </c>
      <c r="C161" s="20"/>
      <c r="D161" s="21" t="s">
        <v>254</v>
      </c>
      <c r="E161" s="127">
        <v>45632</v>
      </c>
      <c r="F161" s="9">
        <v>0.75</v>
      </c>
      <c r="G161" s="22">
        <f t="shared" si="4"/>
        <v>0.9375</v>
      </c>
      <c r="H161" t="s">
        <v>2378</v>
      </c>
      <c r="I161" t="s">
        <v>2380</v>
      </c>
      <c r="J161" t="s">
        <v>2395</v>
      </c>
      <c r="L161">
        <f t="shared" si="5"/>
        <v>2852</v>
      </c>
    </row>
    <row r="162" spans="1:12">
      <c r="A162" t="s">
        <v>2074</v>
      </c>
      <c r="B162" s="19" t="s">
        <v>255</v>
      </c>
      <c r="C162" s="20"/>
      <c r="D162" s="21" t="s">
        <v>256</v>
      </c>
      <c r="E162" s="127">
        <v>16</v>
      </c>
      <c r="F162" s="9">
        <v>60</v>
      </c>
      <c r="G162" s="22">
        <f t="shared" si="4"/>
        <v>75</v>
      </c>
      <c r="H162" t="s">
        <v>2376</v>
      </c>
      <c r="I162">
        <v>0</v>
      </c>
      <c r="J162" t="s">
        <v>2377</v>
      </c>
      <c r="L162">
        <f t="shared" si="5"/>
        <v>1</v>
      </c>
    </row>
    <row r="163" spans="1:12">
      <c r="A163" t="s">
        <v>2075</v>
      </c>
      <c r="B163" s="19" t="s">
        <v>257</v>
      </c>
      <c r="C163" s="20"/>
      <c r="D163" s="21" t="s">
        <v>258</v>
      </c>
      <c r="E163" s="127">
        <v>176</v>
      </c>
      <c r="F163" s="9">
        <v>55</v>
      </c>
      <c r="G163" s="22">
        <f t="shared" si="4"/>
        <v>68.75</v>
      </c>
      <c r="H163" t="s">
        <v>2384</v>
      </c>
      <c r="I163">
        <v>0</v>
      </c>
      <c r="J163" t="s">
        <v>2398</v>
      </c>
      <c r="L163">
        <f t="shared" si="5"/>
        <v>11</v>
      </c>
    </row>
    <row r="164" spans="1:12">
      <c r="A164" t="s">
        <v>2076</v>
      </c>
      <c r="B164" s="19" t="s">
        <v>782</v>
      </c>
      <c r="C164" s="20"/>
      <c r="D164" s="21" t="s">
        <v>783</v>
      </c>
      <c r="E164" s="127">
        <v>0</v>
      </c>
      <c r="F164" s="9">
        <v>8</v>
      </c>
      <c r="G164" s="22">
        <f t="shared" si="4"/>
        <v>10</v>
      </c>
      <c r="H164" t="s">
        <v>2388</v>
      </c>
      <c r="I164">
        <v>0</v>
      </c>
      <c r="J164" t="s">
        <v>2415</v>
      </c>
      <c r="L164">
        <f t="shared" si="5"/>
        <v>0</v>
      </c>
    </row>
    <row r="165" spans="1:12">
      <c r="A165" t="s">
        <v>2077</v>
      </c>
      <c r="B165" s="19" t="s">
        <v>259</v>
      </c>
      <c r="C165" s="20"/>
      <c r="D165" s="21" t="s">
        <v>260</v>
      </c>
      <c r="E165" s="127">
        <v>3136</v>
      </c>
      <c r="F165" s="9">
        <v>20</v>
      </c>
      <c r="G165" s="22">
        <f t="shared" si="4"/>
        <v>25</v>
      </c>
      <c r="H165" t="s">
        <v>2388</v>
      </c>
      <c r="I165">
        <v>0</v>
      </c>
      <c r="J165" t="s">
        <v>2402</v>
      </c>
      <c r="L165">
        <f t="shared" si="5"/>
        <v>196</v>
      </c>
    </row>
    <row r="166" spans="1:12">
      <c r="A166" t="s">
        <v>2078</v>
      </c>
      <c r="B166" s="19" t="s">
        <v>261</v>
      </c>
      <c r="C166" s="20"/>
      <c r="D166" s="21" t="s">
        <v>262</v>
      </c>
      <c r="E166" s="127">
        <v>0</v>
      </c>
      <c r="F166" s="9">
        <v>157</v>
      </c>
      <c r="G166" s="22">
        <f t="shared" si="4"/>
        <v>196.25</v>
      </c>
      <c r="H166" t="s">
        <v>2384</v>
      </c>
      <c r="I166" t="s">
        <v>2380</v>
      </c>
      <c r="J166" t="s">
        <v>2416</v>
      </c>
      <c r="L166">
        <f t="shared" si="5"/>
        <v>0</v>
      </c>
    </row>
    <row r="167" spans="1:12">
      <c r="A167" t="s">
        <v>2079</v>
      </c>
      <c r="B167" s="19" t="s">
        <v>784</v>
      </c>
      <c r="C167" s="20"/>
      <c r="D167" s="21" t="s">
        <v>785</v>
      </c>
      <c r="E167" s="127">
        <v>432</v>
      </c>
      <c r="F167" s="9">
        <v>48</v>
      </c>
      <c r="G167" s="22">
        <f t="shared" si="4"/>
        <v>60</v>
      </c>
      <c r="H167" t="s">
        <v>2382</v>
      </c>
      <c r="I167">
        <v>0</v>
      </c>
      <c r="J167" t="s">
        <v>2385</v>
      </c>
      <c r="L167">
        <f t="shared" si="5"/>
        <v>27</v>
      </c>
    </row>
    <row r="168" spans="1:12">
      <c r="A168" t="s">
        <v>2080</v>
      </c>
      <c r="B168" s="19" t="s">
        <v>263</v>
      </c>
      <c r="C168" s="20"/>
      <c r="D168" s="21" t="s">
        <v>264</v>
      </c>
      <c r="E168" s="127">
        <v>0</v>
      </c>
      <c r="F168" s="9">
        <v>35</v>
      </c>
      <c r="G168" s="22">
        <f t="shared" si="4"/>
        <v>43.75</v>
      </c>
      <c r="H168" t="s">
        <v>2378</v>
      </c>
      <c r="I168">
        <v>0</v>
      </c>
      <c r="J168" t="s">
        <v>2396</v>
      </c>
      <c r="L168">
        <f t="shared" si="5"/>
        <v>0</v>
      </c>
    </row>
    <row r="169" spans="1:12">
      <c r="A169" t="s">
        <v>2081</v>
      </c>
      <c r="B169" s="19" t="s">
        <v>265</v>
      </c>
      <c r="C169" s="20"/>
      <c r="D169" s="21" t="s">
        <v>266</v>
      </c>
      <c r="E169" s="127">
        <v>0</v>
      </c>
      <c r="F169" s="9">
        <v>29</v>
      </c>
      <c r="G169" s="22">
        <f t="shared" si="4"/>
        <v>36.25</v>
      </c>
      <c r="H169" t="s">
        <v>2388</v>
      </c>
      <c r="I169" t="s">
        <v>2380</v>
      </c>
      <c r="J169" t="s">
        <v>2399</v>
      </c>
      <c r="L169">
        <f t="shared" si="5"/>
        <v>0</v>
      </c>
    </row>
    <row r="170" spans="1:12">
      <c r="A170" t="s">
        <v>2082</v>
      </c>
      <c r="B170" s="19" t="s">
        <v>267</v>
      </c>
      <c r="C170" s="20"/>
      <c r="D170" s="21" t="s">
        <v>268</v>
      </c>
      <c r="E170" s="127">
        <v>48</v>
      </c>
      <c r="F170" s="9">
        <v>60</v>
      </c>
      <c r="G170" s="22">
        <f t="shared" si="4"/>
        <v>75</v>
      </c>
      <c r="H170" t="s">
        <v>2384</v>
      </c>
      <c r="I170" t="s">
        <v>2380</v>
      </c>
      <c r="J170" t="s">
        <v>2377</v>
      </c>
      <c r="L170">
        <f t="shared" si="5"/>
        <v>3</v>
      </c>
    </row>
    <row r="171" spans="1:12">
      <c r="A171" t="s">
        <v>2355</v>
      </c>
      <c r="B171" s="19" t="s">
        <v>269</v>
      </c>
      <c r="C171" s="20" t="s">
        <v>270</v>
      </c>
      <c r="D171" s="21" t="s">
        <v>271</v>
      </c>
      <c r="E171" s="127">
        <v>16</v>
      </c>
      <c r="F171" s="9">
        <v>82</v>
      </c>
      <c r="G171" s="22">
        <f t="shared" si="4"/>
        <v>102.5</v>
      </c>
      <c r="H171" t="s">
        <v>2384</v>
      </c>
      <c r="I171" t="s">
        <v>2380</v>
      </c>
      <c r="J171" t="s">
        <v>2417</v>
      </c>
      <c r="L171">
        <f t="shared" si="5"/>
        <v>1</v>
      </c>
    </row>
    <row r="172" spans="1:12">
      <c r="A172" t="s">
        <v>2356</v>
      </c>
      <c r="B172" s="19" t="s">
        <v>272</v>
      </c>
      <c r="C172" s="20" t="s">
        <v>273</v>
      </c>
      <c r="D172" s="21" t="s">
        <v>274</v>
      </c>
      <c r="E172" s="127">
        <v>0</v>
      </c>
      <c r="F172" s="9">
        <v>79</v>
      </c>
      <c r="G172" s="22">
        <f t="shared" si="4"/>
        <v>98.75</v>
      </c>
      <c r="H172" t="s">
        <v>2378</v>
      </c>
      <c r="I172">
        <v>0</v>
      </c>
      <c r="J172" t="s">
        <v>2402</v>
      </c>
      <c r="L172">
        <f t="shared" si="5"/>
        <v>0</v>
      </c>
    </row>
    <row r="173" spans="1:12">
      <c r="A173" t="s">
        <v>2083</v>
      </c>
      <c r="B173" s="19" t="s">
        <v>275</v>
      </c>
      <c r="C173" s="20" t="s">
        <v>276</v>
      </c>
      <c r="D173" s="21" t="s">
        <v>277</v>
      </c>
      <c r="E173" s="127">
        <v>1360</v>
      </c>
      <c r="F173" s="9">
        <v>28</v>
      </c>
      <c r="G173" s="22">
        <f t="shared" si="4"/>
        <v>35</v>
      </c>
      <c r="H173" t="s">
        <v>2376</v>
      </c>
      <c r="I173">
        <v>0</v>
      </c>
      <c r="J173" t="s">
        <v>2393</v>
      </c>
      <c r="L173">
        <f t="shared" si="5"/>
        <v>85</v>
      </c>
    </row>
    <row r="174" spans="1:12">
      <c r="A174" t="s">
        <v>2084</v>
      </c>
      <c r="B174" s="19" t="s">
        <v>278</v>
      </c>
      <c r="C174" s="20" t="s">
        <v>279</v>
      </c>
      <c r="D174" s="21" t="s">
        <v>280</v>
      </c>
      <c r="E174" s="127">
        <v>0</v>
      </c>
      <c r="F174" s="9">
        <v>24</v>
      </c>
      <c r="G174" s="22">
        <f t="shared" si="4"/>
        <v>30</v>
      </c>
      <c r="H174" t="s">
        <v>2384</v>
      </c>
      <c r="I174" t="s">
        <v>2380</v>
      </c>
      <c r="J174" t="s">
        <v>2409</v>
      </c>
      <c r="L174">
        <f t="shared" si="5"/>
        <v>0</v>
      </c>
    </row>
    <row r="175" spans="1:12">
      <c r="A175" t="s">
        <v>2085</v>
      </c>
      <c r="B175" s="19" t="s">
        <v>281</v>
      </c>
      <c r="C175" s="20" t="s">
        <v>282</v>
      </c>
      <c r="D175" s="21" t="s">
        <v>283</v>
      </c>
      <c r="E175" s="127">
        <v>0</v>
      </c>
      <c r="F175" s="9">
        <v>60</v>
      </c>
      <c r="G175" s="22">
        <f t="shared" si="4"/>
        <v>75</v>
      </c>
      <c r="H175" t="s">
        <v>2382</v>
      </c>
      <c r="I175" t="s">
        <v>2380</v>
      </c>
      <c r="J175" t="s">
        <v>2377</v>
      </c>
      <c r="L175">
        <f t="shared" si="5"/>
        <v>0</v>
      </c>
    </row>
    <row r="176" spans="1:12">
      <c r="A176" t="s">
        <v>2086</v>
      </c>
      <c r="B176" s="19" t="s">
        <v>284</v>
      </c>
      <c r="C176" s="20"/>
      <c r="D176" s="21" t="s">
        <v>285</v>
      </c>
      <c r="E176" s="127">
        <v>0</v>
      </c>
      <c r="F176" s="9">
        <v>98</v>
      </c>
      <c r="G176" s="22">
        <f t="shared" si="4"/>
        <v>122.5</v>
      </c>
      <c r="H176" t="s">
        <v>2376</v>
      </c>
      <c r="I176">
        <v>0</v>
      </c>
      <c r="J176" t="s">
        <v>2409</v>
      </c>
      <c r="L176">
        <f t="shared" si="5"/>
        <v>0</v>
      </c>
    </row>
    <row r="177" spans="1:12">
      <c r="A177" t="s">
        <v>2087</v>
      </c>
      <c r="B177" s="19" t="s">
        <v>288</v>
      </c>
      <c r="C177" s="20"/>
      <c r="D177" s="21" t="s">
        <v>289</v>
      </c>
      <c r="E177" s="127">
        <v>0</v>
      </c>
      <c r="F177" s="9">
        <v>150</v>
      </c>
      <c r="G177" s="22">
        <f t="shared" si="4"/>
        <v>187.5</v>
      </c>
      <c r="H177" t="s">
        <v>2388</v>
      </c>
      <c r="I177" t="s">
        <v>2380</v>
      </c>
      <c r="J177" t="s">
        <v>2418</v>
      </c>
      <c r="L177">
        <f t="shared" si="5"/>
        <v>0</v>
      </c>
    </row>
    <row r="178" spans="1:12">
      <c r="A178" t="s">
        <v>2088</v>
      </c>
      <c r="B178" s="19" t="s">
        <v>290</v>
      </c>
      <c r="C178" s="20" t="s">
        <v>291</v>
      </c>
      <c r="D178" s="21" t="s">
        <v>292</v>
      </c>
      <c r="E178" s="127">
        <v>32</v>
      </c>
      <c r="F178" s="9">
        <v>54</v>
      </c>
      <c r="G178" s="22">
        <f t="shared" si="4"/>
        <v>67.5</v>
      </c>
      <c r="H178" t="s">
        <v>2382</v>
      </c>
      <c r="I178" t="s">
        <v>2380</v>
      </c>
      <c r="J178" t="s">
        <v>2381</v>
      </c>
      <c r="L178">
        <f t="shared" si="5"/>
        <v>2</v>
      </c>
    </row>
    <row r="179" spans="1:12">
      <c r="A179" t="s">
        <v>2089</v>
      </c>
      <c r="B179" s="19" t="s">
        <v>293</v>
      </c>
      <c r="C179" s="20"/>
      <c r="D179" s="21" t="s">
        <v>294</v>
      </c>
      <c r="E179" s="127">
        <v>0</v>
      </c>
      <c r="F179" s="9">
        <v>100</v>
      </c>
      <c r="G179" s="22">
        <f t="shared" si="4"/>
        <v>125</v>
      </c>
      <c r="H179" t="s">
        <v>2378</v>
      </c>
      <c r="I179" t="s">
        <v>2380</v>
      </c>
      <c r="J179" t="s">
        <v>2377</v>
      </c>
      <c r="L179">
        <f t="shared" si="5"/>
        <v>0</v>
      </c>
    </row>
    <row r="180" spans="1:12">
      <c r="A180" t="s">
        <v>2090</v>
      </c>
      <c r="B180" s="19" t="s">
        <v>295</v>
      </c>
      <c r="C180" s="20"/>
      <c r="D180" s="21" t="s">
        <v>296</v>
      </c>
      <c r="E180" s="127">
        <v>0</v>
      </c>
      <c r="F180" s="9">
        <v>160</v>
      </c>
      <c r="G180" s="22">
        <f t="shared" si="4"/>
        <v>200</v>
      </c>
      <c r="H180" t="s">
        <v>2384</v>
      </c>
      <c r="I180">
        <v>0</v>
      </c>
      <c r="J180" t="s">
        <v>2419</v>
      </c>
      <c r="L180">
        <f t="shared" si="5"/>
        <v>0</v>
      </c>
    </row>
    <row r="181" spans="1:12">
      <c r="A181" t="s">
        <v>2091</v>
      </c>
      <c r="B181" s="19" t="s">
        <v>297</v>
      </c>
      <c r="C181" s="20" t="s">
        <v>298</v>
      </c>
      <c r="D181" s="21" t="s">
        <v>299</v>
      </c>
      <c r="E181" s="127">
        <v>0</v>
      </c>
      <c r="F181" s="9">
        <v>150</v>
      </c>
      <c r="G181" s="22">
        <f t="shared" si="4"/>
        <v>187.5</v>
      </c>
      <c r="H181" t="s">
        <v>2388</v>
      </c>
      <c r="I181">
        <v>0</v>
      </c>
      <c r="J181">
        <v>0</v>
      </c>
      <c r="L181">
        <f t="shared" si="5"/>
        <v>0</v>
      </c>
    </row>
    <row r="182" spans="1:12">
      <c r="A182" t="s">
        <v>2092</v>
      </c>
      <c r="B182" s="19" t="s">
        <v>300</v>
      </c>
      <c r="C182" s="20" t="s">
        <v>301</v>
      </c>
      <c r="D182" s="21" t="s">
        <v>302</v>
      </c>
      <c r="E182" s="127">
        <v>0</v>
      </c>
      <c r="F182" s="9">
        <v>95</v>
      </c>
      <c r="G182" s="22">
        <f t="shared" si="4"/>
        <v>118.75</v>
      </c>
      <c r="H182" t="s">
        <v>2378</v>
      </c>
      <c r="I182">
        <v>0</v>
      </c>
      <c r="J182" t="s">
        <v>2404</v>
      </c>
      <c r="L182">
        <f t="shared" si="5"/>
        <v>0</v>
      </c>
    </row>
    <row r="183" spans="1:12">
      <c r="A183" t="s">
        <v>2093</v>
      </c>
      <c r="B183" s="19" t="s">
        <v>303</v>
      </c>
      <c r="C183" s="20"/>
      <c r="D183" s="21" t="s">
        <v>304</v>
      </c>
      <c r="E183" s="127">
        <v>0</v>
      </c>
      <c r="F183" s="9">
        <v>150</v>
      </c>
      <c r="G183" s="22">
        <f t="shared" si="4"/>
        <v>187.5</v>
      </c>
      <c r="H183" t="s">
        <v>2384</v>
      </c>
      <c r="I183" t="s">
        <v>2380</v>
      </c>
      <c r="J183" t="s">
        <v>2381</v>
      </c>
      <c r="L183">
        <f t="shared" si="5"/>
        <v>0</v>
      </c>
    </row>
    <row r="184" spans="1:12">
      <c r="A184" t="s">
        <v>2357</v>
      </c>
      <c r="B184" s="19" t="s">
        <v>787</v>
      </c>
      <c r="C184" s="20"/>
      <c r="D184" s="21" t="s">
        <v>788</v>
      </c>
      <c r="E184" s="127">
        <v>16</v>
      </c>
      <c r="F184" s="9">
        <v>12</v>
      </c>
      <c r="G184" s="22">
        <f t="shared" si="4"/>
        <v>15</v>
      </c>
      <c r="H184" t="s">
        <v>2388</v>
      </c>
      <c r="I184">
        <v>0</v>
      </c>
      <c r="J184" t="s">
        <v>2395</v>
      </c>
      <c r="L184">
        <f t="shared" si="5"/>
        <v>1</v>
      </c>
    </row>
    <row r="185" spans="1:12">
      <c r="A185" t="s">
        <v>2094</v>
      </c>
      <c r="B185" s="19" t="s">
        <v>305</v>
      </c>
      <c r="C185" s="20"/>
      <c r="D185" s="21" t="s">
        <v>306</v>
      </c>
      <c r="E185" s="127">
        <v>0</v>
      </c>
      <c r="F185" s="9">
        <v>200</v>
      </c>
      <c r="G185" s="22">
        <f t="shared" si="4"/>
        <v>250</v>
      </c>
      <c r="H185" t="s">
        <v>2384</v>
      </c>
      <c r="I185">
        <v>0</v>
      </c>
      <c r="J185" t="s">
        <v>2398</v>
      </c>
      <c r="L185">
        <f t="shared" si="5"/>
        <v>0</v>
      </c>
    </row>
    <row r="186" spans="1:12">
      <c r="A186" t="s">
        <v>2095</v>
      </c>
      <c r="B186" s="19" t="s">
        <v>307</v>
      </c>
      <c r="C186" s="20"/>
      <c r="D186" s="21" t="s">
        <v>308</v>
      </c>
      <c r="E186" s="127">
        <v>0</v>
      </c>
      <c r="F186" s="9">
        <v>32</v>
      </c>
      <c r="G186" s="22">
        <f t="shared" si="4"/>
        <v>40</v>
      </c>
      <c r="H186" t="s">
        <v>2376</v>
      </c>
      <c r="I186" t="s">
        <v>2380</v>
      </c>
      <c r="J186" t="s">
        <v>2390</v>
      </c>
      <c r="L186">
        <f t="shared" si="5"/>
        <v>0</v>
      </c>
    </row>
    <row r="187" spans="1:12">
      <c r="A187" t="s">
        <v>2096</v>
      </c>
      <c r="B187" s="19" t="s">
        <v>309</v>
      </c>
      <c r="C187" s="20"/>
      <c r="D187" s="21" t="s">
        <v>310</v>
      </c>
      <c r="E187" s="127">
        <v>240</v>
      </c>
      <c r="F187" s="9">
        <v>10</v>
      </c>
      <c r="G187" s="22">
        <f t="shared" si="4"/>
        <v>12.5</v>
      </c>
      <c r="H187" t="s">
        <v>2376</v>
      </c>
      <c r="I187">
        <v>0</v>
      </c>
      <c r="J187" t="s">
        <v>2399</v>
      </c>
      <c r="L187">
        <f t="shared" si="5"/>
        <v>15</v>
      </c>
    </row>
    <row r="188" spans="1:12">
      <c r="A188" t="s">
        <v>2097</v>
      </c>
      <c r="B188" s="19" t="s">
        <v>311</v>
      </c>
      <c r="C188" s="20"/>
      <c r="D188" s="21" t="s">
        <v>312</v>
      </c>
      <c r="E188" s="127">
        <v>0</v>
      </c>
      <c r="F188" s="9">
        <v>35</v>
      </c>
      <c r="G188" s="22">
        <f t="shared" si="4"/>
        <v>43.75</v>
      </c>
      <c r="H188" t="s">
        <v>2376</v>
      </c>
      <c r="I188">
        <v>0</v>
      </c>
      <c r="J188" t="s">
        <v>2417</v>
      </c>
      <c r="L188">
        <f t="shared" si="5"/>
        <v>0</v>
      </c>
    </row>
    <row r="189" spans="1:12">
      <c r="A189" t="s">
        <v>2098</v>
      </c>
      <c r="B189" s="19" t="s">
        <v>313</v>
      </c>
      <c r="C189" s="20"/>
      <c r="D189" s="21" t="s">
        <v>314</v>
      </c>
      <c r="E189" s="127">
        <v>80</v>
      </c>
      <c r="F189" s="9">
        <v>27</v>
      </c>
      <c r="G189" s="22">
        <f t="shared" si="4"/>
        <v>33.75</v>
      </c>
      <c r="H189" t="s">
        <v>2378</v>
      </c>
      <c r="I189" t="s">
        <v>2380</v>
      </c>
      <c r="J189" t="s">
        <v>2417</v>
      </c>
      <c r="L189">
        <f t="shared" si="5"/>
        <v>5</v>
      </c>
    </row>
    <row r="190" spans="1:12">
      <c r="A190" t="s">
        <v>2099</v>
      </c>
      <c r="B190" s="19" t="s">
        <v>315</v>
      </c>
      <c r="C190" s="20" t="s">
        <v>316</v>
      </c>
      <c r="D190" s="21" t="s">
        <v>317</v>
      </c>
      <c r="E190" s="127">
        <v>0</v>
      </c>
      <c r="F190" s="9">
        <v>26</v>
      </c>
      <c r="G190" s="22">
        <f t="shared" si="4"/>
        <v>32.5</v>
      </c>
      <c r="H190" t="s">
        <v>2376</v>
      </c>
      <c r="I190" t="s">
        <v>2380</v>
      </c>
      <c r="J190" t="s">
        <v>2399</v>
      </c>
      <c r="L190">
        <f t="shared" si="5"/>
        <v>0</v>
      </c>
    </row>
    <row r="191" spans="1:12">
      <c r="A191" t="s">
        <v>2100</v>
      </c>
      <c r="B191" s="19" t="s">
        <v>318</v>
      </c>
      <c r="C191" s="20"/>
      <c r="D191" s="21" t="s">
        <v>789</v>
      </c>
      <c r="E191" s="127">
        <v>160</v>
      </c>
      <c r="F191" s="9">
        <v>20</v>
      </c>
      <c r="G191" s="22">
        <f t="shared" si="4"/>
        <v>25</v>
      </c>
      <c r="H191" t="s">
        <v>2378</v>
      </c>
      <c r="I191">
        <v>0</v>
      </c>
      <c r="J191" t="s">
        <v>2396</v>
      </c>
      <c r="L191">
        <f t="shared" si="5"/>
        <v>10</v>
      </c>
    </row>
    <row r="192" spans="1:12">
      <c r="A192" t="s">
        <v>2101</v>
      </c>
      <c r="B192" s="19" t="s">
        <v>320</v>
      </c>
      <c r="C192" s="20"/>
      <c r="D192" s="21" t="s">
        <v>321</v>
      </c>
      <c r="E192" s="127">
        <v>0</v>
      </c>
      <c r="F192" s="9">
        <v>60</v>
      </c>
      <c r="G192" s="22">
        <f t="shared" si="4"/>
        <v>75</v>
      </c>
      <c r="H192" t="s">
        <v>2384</v>
      </c>
      <c r="I192" t="s">
        <v>2380</v>
      </c>
      <c r="J192" t="s">
        <v>2393</v>
      </c>
      <c r="L192">
        <f t="shared" si="5"/>
        <v>0</v>
      </c>
    </row>
    <row r="193" spans="1:12">
      <c r="A193" t="s">
        <v>2102</v>
      </c>
      <c r="B193" s="19" t="s">
        <v>322</v>
      </c>
      <c r="C193" s="20"/>
      <c r="D193" s="21" t="s">
        <v>323</v>
      </c>
      <c r="E193" s="127">
        <v>144</v>
      </c>
      <c r="F193" s="9">
        <v>46</v>
      </c>
      <c r="G193" s="22">
        <f t="shared" si="4"/>
        <v>57.5</v>
      </c>
      <c r="H193" t="s">
        <v>2378</v>
      </c>
      <c r="I193">
        <v>0</v>
      </c>
      <c r="J193" t="s">
        <v>2420</v>
      </c>
      <c r="L193">
        <f t="shared" si="5"/>
        <v>9</v>
      </c>
    </row>
    <row r="194" spans="1:12">
      <c r="A194" t="s">
        <v>2103</v>
      </c>
      <c r="B194" s="19" t="s">
        <v>790</v>
      </c>
      <c r="C194" s="20"/>
      <c r="D194" s="21" t="s">
        <v>791</v>
      </c>
      <c r="E194" s="127">
        <v>0</v>
      </c>
      <c r="F194" s="9">
        <v>4.5</v>
      </c>
      <c r="G194" s="22">
        <f t="shared" si="4"/>
        <v>5.625</v>
      </c>
      <c r="H194" t="s">
        <v>2384</v>
      </c>
      <c r="I194">
        <v>0</v>
      </c>
      <c r="J194" t="s">
        <v>2383</v>
      </c>
      <c r="L194">
        <f t="shared" si="5"/>
        <v>0</v>
      </c>
    </row>
    <row r="195" spans="1:12">
      <c r="A195" t="s">
        <v>2104</v>
      </c>
      <c r="B195" s="19" t="s">
        <v>324</v>
      </c>
      <c r="C195" s="20"/>
      <c r="D195" s="21" t="s">
        <v>325</v>
      </c>
      <c r="E195" s="127">
        <v>64</v>
      </c>
      <c r="F195" s="9">
        <v>50</v>
      </c>
      <c r="G195" s="22">
        <f t="shared" si="4"/>
        <v>62.5</v>
      </c>
      <c r="H195" t="s">
        <v>2382</v>
      </c>
      <c r="I195">
        <v>0</v>
      </c>
      <c r="J195" t="s">
        <v>2390</v>
      </c>
      <c r="L195">
        <f t="shared" si="5"/>
        <v>4</v>
      </c>
    </row>
    <row r="196" spans="1:12">
      <c r="A196" t="s">
        <v>2105</v>
      </c>
      <c r="B196" s="19" t="s">
        <v>326</v>
      </c>
      <c r="C196" s="20" t="s">
        <v>327</v>
      </c>
      <c r="D196" s="21" t="s">
        <v>328</v>
      </c>
      <c r="E196" s="127">
        <v>48</v>
      </c>
      <c r="F196" s="9">
        <v>50</v>
      </c>
      <c r="G196" s="22">
        <f t="shared" si="4"/>
        <v>62.5</v>
      </c>
      <c r="H196" t="s">
        <v>2384</v>
      </c>
      <c r="I196">
        <v>0</v>
      </c>
      <c r="J196" t="s">
        <v>2399</v>
      </c>
      <c r="L196">
        <f t="shared" si="5"/>
        <v>3</v>
      </c>
    </row>
    <row r="197" spans="1:12">
      <c r="A197" t="s">
        <v>2358</v>
      </c>
      <c r="B197" s="19" t="s">
        <v>329</v>
      </c>
      <c r="C197" s="20"/>
      <c r="D197" s="21" t="s">
        <v>330</v>
      </c>
      <c r="E197" s="127">
        <v>0</v>
      </c>
      <c r="F197" s="9">
        <v>45</v>
      </c>
      <c r="G197" s="22">
        <f t="shared" si="4"/>
        <v>56.25</v>
      </c>
      <c r="H197" t="s">
        <v>2384</v>
      </c>
      <c r="I197" t="s">
        <v>2380</v>
      </c>
      <c r="J197" t="s">
        <v>2395</v>
      </c>
      <c r="L197">
        <f t="shared" si="5"/>
        <v>0</v>
      </c>
    </row>
    <row r="198" spans="1:12">
      <c r="A198" t="s">
        <v>2106</v>
      </c>
      <c r="B198" s="19" t="s">
        <v>331</v>
      </c>
      <c r="C198" s="20"/>
      <c r="D198" s="21" t="s">
        <v>332</v>
      </c>
      <c r="E198" s="127">
        <v>0</v>
      </c>
      <c r="F198" s="9">
        <v>3</v>
      </c>
      <c r="G198" s="22">
        <f t="shared" si="4"/>
        <v>3.75</v>
      </c>
      <c r="H198" t="s">
        <v>2384</v>
      </c>
      <c r="I198">
        <v>0</v>
      </c>
      <c r="J198" t="s">
        <v>2395</v>
      </c>
      <c r="L198">
        <f t="shared" si="5"/>
        <v>0</v>
      </c>
    </row>
    <row r="199" spans="1:12">
      <c r="A199" t="s">
        <v>2359</v>
      </c>
      <c r="B199" s="19" t="s">
        <v>333</v>
      </c>
      <c r="C199" s="20" t="s">
        <v>334</v>
      </c>
      <c r="D199" s="21" t="s">
        <v>335</v>
      </c>
      <c r="E199" s="127">
        <v>16</v>
      </c>
      <c r="F199" s="9">
        <v>175</v>
      </c>
      <c r="G199" s="22">
        <f t="shared" si="4"/>
        <v>218.75</v>
      </c>
      <c r="H199" t="s">
        <v>2384</v>
      </c>
      <c r="I199" t="s">
        <v>2380</v>
      </c>
      <c r="J199" t="s">
        <v>2421</v>
      </c>
      <c r="L199">
        <f t="shared" si="5"/>
        <v>1</v>
      </c>
    </row>
    <row r="200" spans="1:12">
      <c r="A200" t="s">
        <v>2107</v>
      </c>
      <c r="B200" s="19" t="s">
        <v>336</v>
      </c>
      <c r="C200" s="20"/>
      <c r="D200" s="21" t="s">
        <v>337</v>
      </c>
      <c r="E200" s="127">
        <v>208</v>
      </c>
      <c r="F200" s="9">
        <v>7.5</v>
      </c>
      <c r="G200" s="22">
        <f t="shared" si="4"/>
        <v>9.375</v>
      </c>
      <c r="H200" t="s">
        <v>2384</v>
      </c>
      <c r="I200" t="s">
        <v>2380</v>
      </c>
      <c r="J200" t="s">
        <v>2422</v>
      </c>
      <c r="L200">
        <f t="shared" si="5"/>
        <v>13</v>
      </c>
    </row>
    <row r="201" spans="1:12">
      <c r="A201" t="s">
        <v>2108</v>
      </c>
      <c r="B201" s="19" t="s">
        <v>338</v>
      </c>
      <c r="C201" s="20" t="s">
        <v>339</v>
      </c>
      <c r="D201" s="21" t="s">
        <v>1430</v>
      </c>
      <c r="E201" s="127">
        <v>32</v>
      </c>
      <c r="F201" s="9">
        <v>25</v>
      </c>
      <c r="G201" s="22">
        <f t="shared" si="4"/>
        <v>31.25</v>
      </c>
      <c r="H201" t="s">
        <v>2384</v>
      </c>
      <c r="I201">
        <v>0</v>
      </c>
      <c r="J201" t="s">
        <v>2397</v>
      </c>
      <c r="L201">
        <f t="shared" si="5"/>
        <v>2</v>
      </c>
    </row>
    <row r="202" spans="1:12">
      <c r="A202" t="s">
        <v>2109</v>
      </c>
      <c r="B202" s="19" t="s">
        <v>341</v>
      </c>
      <c r="C202" s="20"/>
      <c r="D202" s="21" t="s">
        <v>342</v>
      </c>
      <c r="E202" s="127">
        <v>592</v>
      </c>
      <c r="F202" s="9">
        <v>120</v>
      </c>
      <c r="G202" s="22">
        <f t="shared" si="4"/>
        <v>150</v>
      </c>
      <c r="H202" t="s">
        <v>2388</v>
      </c>
      <c r="I202" t="s">
        <v>2380</v>
      </c>
      <c r="J202" t="s">
        <v>2390</v>
      </c>
      <c r="L202">
        <f t="shared" si="5"/>
        <v>37</v>
      </c>
    </row>
    <row r="203" spans="1:12">
      <c r="A203" t="s">
        <v>2110</v>
      </c>
      <c r="B203" s="19" t="s">
        <v>792</v>
      </c>
      <c r="C203" s="20" t="s">
        <v>793</v>
      </c>
      <c r="D203" s="21" t="s">
        <v>794</v>
      </c>
      <c r="E203" s="127">
        <v>0</v>
      </c>
      <c r="F203" s="9">
        <v>38</v>
      </c>
      <c r="G203" s="22">
        <f t="shared" si="4"/>
        <v>47.5</v>
      </c>
      <c r="H203" t="s">
        <v>2376</v>
      </c>
      <c r="I203">
        <v>0</v>
      </c>
      <c r="J203">
        <v>0</v>
      </c>
      <c r="L203">
        <f t="shared" si="5"/>
        <v>0</v>
      </c>
    </row>
    <row r="204" spans="1:12">
      <c r="A204" t="s">
        <v>2111</v>
      </c>
      <c r="B204" s="19" t="s">
        <v>343</v>
      </c>
      <c r="C204" s="78" t="s">
        <v>1417</v>
      </c>
      <c r="D204" s="21" t="s">
        <v>344</v>
      </c>
      <c r="E204" s="127">
        <v>0</v>
      </c>
      <c r="F204" s="9">
        <v>82</v>
      </c>
      <c r="G204" s="22">
        <f t="shared" ref="G204:G266" si="6">+F204*1.25</f>
        <v>102.5</v>
      </c>
      <c r="H204" t="s">
        <v>2378</v>
      </c>
      <c r="I204">
        <v>0</v>
      </c>
      <c r="J204" t="s">
        <v>2381</v>
      </c>
      <c r="L204">
        <f t="shared" si="5"/>
        <v>0</v>
      </c>
    </row>
    <row r="205" spans="1:12">
      <c r="A205" t="s">
        <v>2112</v>
      </c>
      <c r="B205" s="19" t="s">
        <v>345</v>
      </c>
      <c r="C205" s="20"/>
      <c r="D205" s="21" t="s">
        <v>346</v>
      </c>
      <c r="E205" s="127">
        <v>0</v>
      </c>
      <c r="F205" s="9">
        <v>75</v>
      </c>
      <c r="G205" s="22">
        <f t="shared" si="6"/>
        <v>93.75</v>
      </c>
      <c r="H205" t="s">
        <v>2388</v>
      </c>
      <c r="I205" t="s">
        <v>2380</v>
      </c>
      <c r="J205">
        <v>0</v>
      </c>
      <c r="L205">
        <f t="shared" ref="L205:L268" si="7">+E205/16</f>
        <v>0</v>
      </c>
    </row>
    <row r="206" spans="1:12">
      <c r="A206" t="s">
        <v>2113</v>
      </c>
      <c r="B206" s="19" t="s">
        <v>347</v>
      </c>
      <c r="C206" s="20" t="s">
        <v>348</v>
      </c>
      <c r="D206" s="21" t="s">
        <v>349</v>
      </c>
      <c r="E206" s="127">
        <v>368</v>
      </c>
      <c r="F206" s="9">
        <v>10</v>
      </c>
      <c r="G206" s="22">
        <f t="shared" si="6"/>
        <v>12.5</v>
      </c>
      <c r="H206" t="s">
        <v>2388</v>
      </c>
      <c r="I206" t="s">
        <v>2380</v>
      </c>
      <c r="J206" t="s">
        <v>2395</v>
      </c>
      <c r="L206">
        <f t="shared" si="7"/>
        <v>23</v>
      </c>
    </row>
    <row r="207" spans="1:12">
      <c r="A207" t="s">
        <v>2114</v>
      </c>
      <c r="B207" s="19" t="s">
        <v>795</v>
      </c>
      <c r="C207" s="20" t="s">
        <v>796</v>
      </c>
      <c r="D207" s="21" t="s">
        <v>797</v>
      </c>
      <c r="E207" s="127">
        <v>272</v>
      </c>
      <c r="F207" s="9">
        <v>15</v>
      </c>
      <c r="G207" s="22">
        <f t="shared" si="6"/>
        <v>18.75</v>
      </c>
      <c r="H207" t="s">
        <v>2382</v>
      </c>
      <c r="I207" t="s">
        <v>2380</v>
      </c>
      <c r="J207" t="s">
        <v>2402</v>
      </c>
      <c r="L207">
        <f t="shared" si="7"/>
        <v>17</v>
      </c>
    </row>
    <row r="208" spans="1:12">
      <c r="A208" t="s">
        <v>2115</v>
      </c>
      <c r="B208" s="19" t="s">
        <v>798</v>
      </c>
      <c r="C208" s="20" t="s">
        <v>799</v>
      </c>
      <c r="D208" s="21" t="s">
        <v>800</v>
      </c>
      <c r="E208" s="127">
        <v>0</v>
      </c>
      <c r="F208" s="9">
        <v>175</v>
      </c>
      <c r="G208" s="22">
        <f t="shared" si="6"/>
        <v>218.75</v>
      </c>
      <c r="H208" t="s">
        <v>2388</v>
      </c>
      <c r="I208" t="s">
        <v>2380</v>
      </c>
      <c r="J208" t="s">
        <v>2423</v>
      </c>
      <c r="L208">
        <f t="shared" si="7"/>
        <v>0</v>
      </c>
    </row>
    <row r="209" spans="1:12">
      <c r="A209" t="s">
        <v>2116</v>
      </c>
      <c r="B209" s="19" t="s">
        <v>350</v>
      </c>
      <c r="C209" s="20"/>
      <c r="D209" s="21" t="s">
        <v>351</v>
      </c>
      <c r="E209" s="127">
        <v>0</v>
      </c>
      <c r="F209" s="9">
        <v>125</v>
      </c>
      <c r="G209" s="22">
        <f t="shared" si="6"/>
        <v>156.25</v>
      </c>
      <c r="H209" t="s">
        <v>2378</v>
      </c>
      <c r="I209">
        <v>0</v>
      </c>
      <c r="J209">
        <v>0</v>
      </c>
      <c r="L209">
        <f t="shared" si="7"/>
        <v>0</v>
      </c>
    </row>
    <row r="210" spans="1:12">
      <c r="A210" t="s">
        <v>2360</v>
      </c>
      <c r="B210" s="19" t="s">
        <v>352</v>
      </c>
      <c r="C210" s="20" t="s">
        <v>353</v>
      </c>
      <c r="D210" s="21" t="s">
        <v>354</v>
      </c>
      <c r="E210" s="127">
        <v>0</v>
      </c>
      <c r="F210" s="9">
        <v>53</v>
      </c>
      <c r="G210" s="22">
        <f t="shared" si="6"/>
        <v>66.25</v>
      </c>
      <c r="H210" t="s">
        <v>2384</v>
      </c>
      <c r="I210">
        <v>0</v>
      </c>
      <c r="J210" t="s">
        <v>2377</v>
      </c>
      <c r="L210">
        <f t="shared" si="7"/>
        <v>0</v>
      </c>
    </row>
    <row r="211" spans="1:12">
      <c r="A211" t="s">
        <v>2117</v>
      </c>
      <c r="B211" s="19" t="s">
        <v>355</v>
      </c>
      <c r="C211" s="20"/>
      <c r="D211" s="21" t="s">
        <v>356</v>
      </c>
      <c r="E211" s="127">
        <v>64</v>
      </c>
      <c r="F211" s="9">
        <v>26</v>
      </c>
      <c r="G211" s="22">
        <f t="shared" si="6"/>
        <v>32.5</v>
      </c>
      <c r="H211">
        <v>0</v>
      </c>
      <c r="I211" t="s">
        <v>2380</v>
      </c>
      <c r="J211" t="s">
        <v>2377</v>
      </c>
      <c r="L211">
        <f t="shared" si="7"/>
        <v>4</v>
      </c>
    </row>
    <row r="212" spans="1:12">
      <c r="A212" t="s">
        <v>2361</v>
      </c>
      <c r="B212" s="19" t="s">
        <v>357</v>
      </c>
      <c r="C212" s="20"/>
      <c r="D212" s="21" t="s">
        <v>356</v>
      </c>
      <c r="E212" s="127">
        <v>64</v>
      </c>
      <c r="F212" s="9">
        <v>75</v>
      </c>
      <c r="G212" s="22">
        <f t="shared" si="6"/>
        <v>93.75</v>
      </c>
      <c r="H212" t="s">
        <v>2376</v>
      </c>
      <c r="I212" t="s">
        <v>2380</v>
      </c>
      <c r="J212" t="s">
        <v>2377</v>
      </c>
      <c r="L212">
        <f t="shared" si="7"/>
        <v>4</v>
      </c>
    </row>
    <row r="213" spans="1:12">
      <c r="A213" t="s">
        <v>2118</v>
      </c>
      <c r="B213" s="19" t="s">
        <v>358</v>
      </c>
      <c r="C213" s="20"/>
      <c r="D213" s="21" t="s">
        <v>359</v>
      </c>
      <c r="E213" s="127">
        <v>16</v>
      </c>
      <c r="F213" s="9">
        <v>20</v>
      </c>
      <c r="G213" s="22">
        <f t="shared" si="6"/>
        <v>25</v>
      </c>
      <c r="H213" t="s">
        <v>2376</v>
      </c>
      <c r="I213">
        <v>0</v>
      </c>
      <c r="J213" t="s">
        <v>2415</v>
      </c>
      <c r="L213">
        <f t="shared" si="7"/>
        <v>1</v>
      </c>
    </row>
    <row r="214" spans="1:12">
      <c r="A214" t="s">
        <v>2119</v>
      </c>
      <c r="B214" s="19" t="s">
        <v>360</v>
      </c>
      <c r="C214" s="20"/>
      <c r="D214" s="21" t="s">
        <v>361</v>
      </c>
      <c r="E214" s="127">
        <v>0</v>
      </c>
      <c r="F214" s="9">
        <v>35</v>
      </c>
      <c r="G214" s="22">
        <f t="shared" si="6"/>
        <v>43.75</v>
      </c>
      <c r="H214" t="s">
        <v>2376</v>
      </c>
      <c r="I214">
        <v>0</v>
      </c>
      <c r="J214">
        <v>0</v>
      </c>
      <c r="L214">
        <f t="shared" si="7"/>
        <v>0</v>
      </c>
    </row>
    <row r="215" spans="1:12">
      <c r="A215" t="s">
        <v>2362</v>
      </c>
      <c r="B215" s="19" t="s">
        <v>362</v>
      </c>
      <c r="C215" s="20"/>
      <c r="D215" s="21" t="s">
        <v>363</v>
      </c>
      <c r="E215" s="127">
        <v>16</v>
      </c>
      <c r="F215" s="9">
        <v>44</v>
      </c>
      <c r="G215" s="22">
        <f t="shared" si="6"/>
        <v>55</v>
      </c>
      <c r="H215" t="s">
        <v>2388</v>
      </c>
      <c r="I215">
        <v>0</v>
      </c>
      <c r="J215" t="s">
        <v>2415</v>
      </c>
      <c r="L215">
        <f t="shared" si="7"/>
        <v>1</v>
      </c>
    </row>
    <row r="216" spans="1:12">
      <c r="A216" t="s">
        <v>2120</v>
      </c>
      <c r="B216" s="19" t="s">
        <v>364</v>
      </c>
      <c r="C216" s="20"/>
      <c r="D216" s="21" t="s">
        <v>365</v>
      </c>
      <c r="E216" s="127">
        <v>304</v>
      </c>
      <c r="F216" s="9">
        <v>31</v>
      </c>
      <c r="G216" s="22">
        <f t="shared" si="6"/>
        <v>38.75</v>
      </c>
      <c r="H216" t="s">
        <v>2376</v>
      </c>
      <c r="I216">
        <v>0</v>
      </c>
      <c r="J216" t="s">
        <v>2415</v>
      </c>
      <c r="L216">
        <f t="shared" si="7"/>
        <v>19</v>
      </c>
    </row>
    <row r="217" spans="1:12">
      <c r="A217" t="s">
        <v>2121</v>
      </c>
      <c r="B217" s="19" t="s">
        <v>801</v>
      </c>
      <c r="C217" s="20"/>
      <c r="D217" s="21" t="s">
        <v>802</v>
      </c>
      <c r="E217" s="127">
        <v>0</v>
      </c>
      <c r="F217" s="9">
        <v>41</v>
      </c>
      <c r="G217" s="22">
        <f t="shared" si="6"/>
        <v>51.25</v>
      </c>
      <c r="H217" t="s">
        <v>2382</v>
      </c>
      <c r="I217">
        <v>0</v>
      </c>
      <c r="J217" t="s">
        <v>2390</v>
      </c>
      <c r="L217">
        <f t="shared" si="7"/>
        <v>0</v>
      </c>
    </row>
    <row r="218" spans="1:12">
      <c r="A218" t="s">
        <v>2363</v>
      </c>
      <c r="B218" s="19" t="s">
        <v>366</v>
      </c>
      <c r="C218" s="20"/>
      <c r="D218" s="21" t="s">
        <v>367</v>
      </c>
      <c r="E218" s="127">
        <v>0</v>
      </c>
      <c r="F218" s="9">
        <v>41</v>
      </c>
      <c r="G218" s="22">
        <f t="shared" si="6"/>
        <v>51.25</v>
      </c>
      <c r="H218" t="s">
        <v>2378</v>
      </c>
      <c r="I218">
        <v>0</v>
      </c>
      <c r="J218">
        <v>0</v>
      </c>
      <c r="L218">
        <f t="shared" si="7"/>
        <v>0</v>
      </c>
    </row>
    <row r="219" spans="1:12">
      <c r="A219" t="s">
        <v>2122</v>
      </c>
      <c r="B219" s="19" t="s">
        <v>368</v>
      </c>
      <c r="C219" s="20"/>
      <c r="D219" s="38" t="s">
        <v>369</v>
      </c>
      <c r="E219" s="127">
        <v>0</v>
      </c>
      <c r="F219" s="9">
        <v>65</v>
      </c>
      <c r="G219" s="22">
        <f t="shared" si="6"/>
        <v>81.25</v>
      </c>
      <c r="H219" t="s">
        <v>2376</v>
      </c>
      <c r="I219">
        <v>0</v>
      </c>
      <c r="J219">
        <v>0</v>
      </c>
      <c r="L219">
        <f t="shared" si="7"/>
        <v>0</v>
      </c>
    </row>
    <row r="220" spans="1:12">
      <c r="A220" t="s">
        <v>2123</v>
      </c>
      <c r="B220" s="19" t="s">
        <v>370</v>
      </c>
      <c r="C220" s="20"/>
      <c r="D220" s="21" t="s">
        <v>371</v>
      </c>
      <c r="E220" s="127">
        <v>320</v>
      </c>
      <c r="F220" s="9">
        <v>40</v>
      </c>
      <c r="G220" s="22">
        <f t="shared" si="6"/>
        <v>50</v>
      </c>
      <c r="H220" t="s">
        <v>2382</v>
      </c>
      <c r="I220">
        <v>0</v>
      </c>
      <c r="J220" t="s">
        <v>2424</v>
      </c>
      <c r="L220">
        <f t="shared" si="7"/>
        <v>20</v>
      </c>
    </row>
    <row r="221" spans="1:12">
      <c r="A221" t="s">
        <v>2364</v>
      </c>
      <c r="B221" s="19" t="s">
        <v>372</v>
      </c>
      <c r="C221" s="20"/>
      <c r="D221" s="21" t="s">
        <v>373</v>
      </c>
      <c r="E221" s="127">
        <v>16</v>
      </c>
      <c r="F221" s="9">
        <v>65</v>
      </c>
      <c r="G221" s="22">
        <f t="shared" si="6"/>
        <v>81.25</v>
      </c>
      <c r="H221" t="s">
        <v>2378</v>
      </c>
      <c r="I221">
        <v>0</v>
      </c>
      <c r="J221" t="s">
        <v>2415</v>
      </c>
      <c r="L221">
        <f t="shared" si="7"/>
        <v>1</v>
      </c>
    </row>
    <row r="222" spans="1:12">
      <c r="A222" t="s">
        <v>2124</v>
      </c>
      <c r="B222" s="19" t="s">
        <v>376</v>
      </c>
      <c r="C222" s="20" t="s">
        <v>377</v>
      </c>
      <c r="D222" s="21" t="s">
        <v>378</v>
      </c>
      <c r="E222" s="127">
        <v>704</v>
      </c>
      <c r="F222" s="9">
        <v>20</v>
      </c>
      <c r="G222" s="22">
        <f t="shared" si="6"/>
        <v>25</v>
      </c>
      <c r="H222" t="s">
        <v>2384</v>
      </c>
      <c r="I222">
        <v>0</v>
      </c>
      <c r="J222" t="s">
        <v>2381</v>
      </c>
      <c r="L222">
        <f t="shared" si="7"/>
        <v>44</v>
      </c>
    </row>
    <row r="223" spans="1:12">
      <c r="A223" t="s">
        <v>2125</v>
      </c>
      <c r="B223" s="19" t="s">
        <v>379</v>
      </c>
      <c r="C223" s="20"/>
      <c r="D223" s="21" t="s">
        <v>380</v>
      </c>
      <c r="E223" s="127">
        <v>0</v>
      </c>
      <c r="F223" s="9">
        <v>38</v>
      </c>
      <c r="G223" s="22">
        <f t="shared" si="6"/>
        <v>47.5</v>
      </c>
      <c r="H223" t="s">
        <v>2378</v>
      </c>
      <c r="I223">
        <v>0</v>
      </c>
      <c r="J223">
        <v>0</v>
      </c>
      <c r="L223">
        <f t="shared" si="7"/>
        <v>0</v>
      </c>
    </row>
    <row r="224" spans="1:12">
      <c r="A224" t="s">
        <v>2126</v>
      </c>
      <c r="B224" s="19" t="s">
        <v>381</v>
      </c>
      <c r="C224" s="20"/>
      <c r="D224" s="21" t="s">
        <v>382</v>
      </c>
      <c r="E224" s="127">
        <v>0</v>
      </c>
      <c r="F224" s="9">
        <v>25</v>
      </c>
      <c r="G224" s="22">
        <f t="shared" si="6"/>
        <v>31.25</v>
      </c>
      <c r="H224" t="s">
        <v>2376</v>
      </c>
      <c r="I224">
        <v>0</v>
      </c>
      <c r="J224" t="s">
        <v>2390</v>
      </c>
      <c r="L224">
        <f t="shared" si="7"/>
        <v>0</v>
      </c>
    </row>
    <row r="225" spans="1:12">
      <c r="A225" t="s">
        <v>2365</v>
      </c>
      <c r="B225" s="19" t="s">
        <v>383</v>
      </c>
      <c r="C225" s="20"/>
      <c r="D225" s="21" t="s">
        <v>1107</v>
      </c>
      <c r="E225" s="127">
        <v>288</v>
      </c>
      <c r="F225" s="9">
        <v>12</v>
      </c>
      <c r="G225" s="22">
        <f t="shared" si="6"/>
        <v>15</v>
      </c>
      <c r="H225" t="s">
        <v>2382</v>
      </c>
      <c r="I225">
        <v>0</v>
      </c>
      <c r="J225" t="s">
        <v>2396</v>
      </c>
      <c r="L225">
        <f t="shared" si="7"/>
        <v>18</v>
      </c>
    </row>
    <row r="226" spans="1:12">
      <c r="A226" t="s">
        <v>2127</v>
      </c>
      <c r="B226" s="19" t="s">
        <v>384</v>
      </c>
      <c r="C226" s="20" t="s">
        <v>1390</v>
      </c>
      <c r="D226" s="21" t="s">
        <v>385</v>
      </c>
      <c r="E226" s="127">
        <v>192</v>
      </c>
      <c r="F226" s="9">
        <v>55</v>
      </c>
      <c r="G226" s="22">
        <f t="shared" si="6"/>
        <v>68.75</v>
      </c>
      <c r="H226" t="s">
        <v>2384</v>
      </c>
      <c r="I226">
        <v>0</v>
      </c>
      <c r="J226" t="s">
        <v>2390</v>
      </c>
      <c r="L226">
        <f t="shared" si="7"/>
        <v>12</v>
      </c>
    </row>
    <row r="227" spans="1:12">
      <c r="A227" t="s">
        <v>2128</v>
      </c>
      <c r="B227" s="19" t="s">
        <v>386</v>
      </c>
      <c r="C227" s="20" t="s">
        <v>1390</v>
      </c>
      <c r="D227" s="21" t="s">
        <v>387</v>
      </c>
      <c r="E227" s="127">
        <v>0</v>
      </c>
      <c r="F227" s="9">
        <v>48</v>
      </c>
      <c r="G227" s="22">
        <f t="shared" si="6"/>
        <v>60</v>
      </c>
      <c r="H227" t="s">
        <v>2384</v>
      </c>
      <c r="I227">
        <v>0</v>
      </c>
      <c r="J227" t="s">
        <v>2425</v>
      </c>
      <c r="L227">
        <f t="shared" si="7"/>
        <v>0</v>
      </c>
    </row>
    <row r="228" spans="1:12">
      <c r="A228" t="s">
        <v>2129</v>
      </c>
      <c r="B228" s="19" t="s">
        <v>388</v>
      </c>
      <c r="C228" s="20"/>
      <c r="D228" s="21" t="s">
        <v>389</v>
      </c>
      <c r="E228" s="127">
        <v>0</v>
      </c>
      <c r="F228" s="9">
        <v>55</v>
      </c>
      <c r="G228" s="22">
        <f t="shared" si="6"/>
        <v>68.75</v>
      </c>
      <c r="H228" t="s">
        <v>2388</v>
      </c>
      <c r="I228">
        <v>0</v>
      </c>
      <c r="J228" t="s">
        <v>2390</v>
      </c>
      <c r="L228">
        <f t="shared" si="7"/>
        <v>0</v>
      </c>
    </row>
    <row r="229" spans="1:12">
      <c r="A229" t="s">
        <v>2130</v>
      </c>
      <c r="B229" s="19" t="s">
        <v>390</v>
      </c>
      <c r="C229" s="20"/>
      <c r="D229" s="21" t="s">
        <v>391</v>
      </c>
      <c r="E229" s="127">
        <v>16</v>
      </c>
      <c r="F229" s="9">
        <v>45</v>
      </c>
      <c r="G229" s="22">
        <f t="shared" si="6"/>
        <v>56.25</v>
      </c>
      <c r="H229" t="s">
        <v>2384</v>
      </c>
      <c r="I229">
        <v>0</v>
      </c>
      <c r="J229" t="s">
        <v>2390</v>
      </c>
      <c r="L229">
        <f t="shared" si="7"/>
        <v>1</v>
      </c>
    </row>
    <row r="230" spans="1:12">
      <c r="A230" t="s">
        <v>2131</v>
      </c>
      <c r="B230" s="19" t="s">
        <v>392</v>
      </c>
      <c r="C230" s="20"/>
      <c r="D230" s="21" t="s">
        <v>393</v>
      </c>
      <c r="E230" s="127">
        <v>912</v>
      </c>
      <c r="F230" s="9">
        <v>25</v>
      </c>
      <c r="G230" s="22">
        <f t="shared" si="6"/>
        <v>31.25</v>
      </c>
      <c r="H230" t="s">
        <v>2388</v>
      </c>
      <c r="I230">
        <v>0</v>
      </c>
      <c r="J230" t="s">
        <v>2396</v>
      </c>
      <c r="L230">
        <f t="shared" si="7"/>
        <v>57</v>
      </c>
    </row>
    <row r="231" spans="1:12">
      <c r="A231" t="s">
        <v>2132</v>
      </c>
      <c r="B231" s="19" t="s">
        <v>394</v>
      </c>
      <c r="C231" s="20" t="s">
        <v>1390</v>
      </c>
      <c r="D231" s="21" t="s">
        <v>395</v>
      </c>
      <c r="E231" s="127">
        <v>880</v>
      </c>
      <c r="F231" s="9">
        <v>15</v>
      </c>
      <c r="G231" s="22">
        <f t="shared" si="6"/>
        <v>18.75</v>
      </c>
      <c r="H231" t="s">
        <v>2388</v>
      </c>
      <c r="I231">
        <v>0</v>
      </c>
      <c r="J231" t="s">
        <v>2402</v>
      </c>
      <c r="L231">
        <f t="shared" si="7"/>
        <v>55</v>
      </c>
    </row>
    <row r="232" spans="1:12">
      <c r="A232" t="s">
        <v>2366</v>
      </c>
      <c r="B232" s="19" t="s">
        <v>396</v>
      </c>
      <c r="C232" s="20"/>
      <c r="D232" s="21" t="s">
        <v>397</v>
      </c>
      <c r="E232" s="127">
        <v>0</v>
      </c>
      <c r="F232" s="9">
        <v>280</v>
      </c>
      <c r="G232" s="22">
        <f t="shared" si="6"/>
        <v>350</v>
      </c>
      <c r="H232" t="s">
        <v>2388</v>
      </c>
      <c r="I232" t="s">
        <v>2380</v>
      </c>
      <c r="J232" t="s">
        <v>2409</v>
      </c>
      <c r="L232">
        <f t="shared" si="7"/>
        <v>0</v>
      </c>
    </row>
    <row r="233" spans="1:12">
      <c r="A233" t="s">
        <v>2133</v>
      </c>
      <c r="B233" s="19" t="s">
        <v>398</v>
      </c>
      <c r="C233" s="20"/>
      <c r="D233" s="21" t="s">
        <v>399</v>
      </c>
      <c r="E233" s="127">
        <v>0</v>
      </c>
      <c r="F233" s="9">
        <v>335</v>
      </c>
      <c r="G233" s="22">
        <f t="shared" si="6"/>
        <v>418.75</v>
      </c>
      <c r="H233" t="s">
        <v>2388</v>
      </c>
      <c r="I233" t="s">
        <v>2380</v>
      </c>
      <c r="J233">
        <v>0</v>
      </c>
      <c r="L233">
        <f t="shared" si="7"/>
        <v>0</v>
      </c>
    </row>
    <row r="234" spans="1:12">
      <c r="A234" t="s">
        <v>2134</v>
      </c>
      <c r="B234" s="19" t="s">
        <v>400</v>
      </c>
      <c r="C234" s="20"/>
      <c r="D234" s="21" t="s">
        <v>401</v>
      </c>
      <c r="E234" s="127">
        <v>16</v>
      </c>
      <c r="F234" s="9">
        <v>75</v>
      </c>
      <c r="G234" s="22">
        <f t="shared" si="6"/>
        <v>93.75</v>
      </c>
      <c r="H234" t="s">
        <v>2376</v>
      </c>
      <c r="I234" t="s">
        <v>2380</v>
      </c>
      <c r="J234" t="s">
        <v>2396</v>
      </c>
      <c r="L234">
        <f t="shared" si="7"/>
        <v>1</v>
      </c>
    </row>
    <row r="235" spans="1:12">
      <c r="A235" t="s">
        <v>2135</v>
      </c>
      <c r="B235" s="19" t="s">
        <v>402</v>
      </c>
      <c r="C235" s="20"/>
      <c r="D235" s="21" t="s">
        <v>403</v>
      </c>
      <c r="E235" s="127">
        <v>624</v>
      </c>
      <c r="F235" s="9">
        <v>45</v>
      </c>
      <c r="G235" s="22">
        <f t="shared" si="6"/>
        <v>56.25</v>
      </c>
      <c r="H235" t="s">
        <v>2378</v>
      </c>
      <c r="I235" t="s">
        <v>2380</v>
      </c>
      <c r="J235" t="s">
        <v>2402</v>
      </c>
      <c r="L235">
        <f t="shared" si="7"/>
        <v>39</v>
      </c>
    </row>
    <row r="236" spans="1:12">
      <c r="A236" t="s">
        <v>2136</v>
      </c>
      <c r="B236" s="19" t="s">
        <v>404</v>
      </c>
      <c r="C236" s="20"/>
      <c r="D236" s="21" t="s">
        <v>405</v>
      </c>
      <c r="E236" s="127">
        <v>0</v>
      </c>
      <c r="F236" s="9">
        <v>140</v>
      </c>
      <c r="G236" s="22">
        <f t="shared" si="6"/>
        <v>175</v>
      </c>
      <c r="H236" t="s">
        <v>2388</v>
      </c>
      <c r="I236" t="s">
        <v>2380</v>
      </c>
      <c r="J236" t="s">
        <v>2426</v>
      </c>
      <c r="L236">
        <f t="shared" si="7"/>
        <v>0</v>
      </c>
    </row>
    <row r="237" spans="1:12">
      <c r="A237" t="s">
        <v>2367</v>
      </c>
      <c r="B237" s="19" t="s">
        <v>803</v>
      </c>
      <c r="C237" s="20"/>
      <c r="D237" s="21" t="s">
        <v>804</v>
      </c>
      <c r="E237" s="127">
        <v>2944</v>
      </c>
      <c r="F237" s="9">
        <v>0.35</v>
      </c>
      <c r="G237" s="22">
        <f t="shared" si="6"/>
        <v>0.4375</v>
      </c>
      <c r="H237">
        <v>0</v>
      </c>
      <c r="I237">
        <v>0</v>
      </c>
      <c r="J237">
        <v>0</v>
      </c>
      <c r="L237">
        <f t="shared" si="7"/>
        <v>184</v>
      </c>
    </row>
    <row r="238" spans="1:12">
      <c r="A238" t="s">
        <v>2137</v>
      </c>
      <c r="B238" s="19" t="s">
        <v>805</v>
      </c>
      <c r="C238" s="20"/>
      <c r="D238" s="21" t="s">
        <v>806</v>
      </c>
      <c r="E238" s="127">
        <v>16</v>
      </c>
      <c r="F238" s="9">
        <v>45</v>
      </c>
      <c r="G238" s="22">
        <f t="shared" si="6"/>
        <v>56.25</v>
      </c>
      <c r="H238" t="s">
        <v>2376</v>
      </c>
      <c r="I238">
        <v>0</v>
      </c>
      <c r="J238" t="s">
        <v>2390</v>
      </c>
      <c r="L238">
        <f t="shared" si="7"/>
        <v>1</v>
      </c>
    </row>
    <row r="239" spans="1:12">
      <c r="A239" t="s">
        <v>2138</v>
      </c>
      <c r="B239" s="19" t="s">
        <v>807</v>
      </c>
      <c r="C239" s="20"/>
      <c r="D239" s="21" t="s">
        <v>808</v>
      </c>
      <c r="E239" s="127">
        <v>0</v>
      </c>
      <c r="F239" s="9">
        <v>52</v>
      </c>
      <c r="G239" s="22">
        <f t="shared" si="6"/>
        <v>65</v>
      </c>
      <c r="H239" t="s">
        <v>2376</v>
      </c>
      <c r="I239">
        <v>0</v>
      </c>
      <c r="J239">
        <v>0</v>
      </c>
      <c r="L239">
        <f t="shared" si="7"/>
        <v>0</v>
      </c>
    </row>
    <row r="240" spans="1:12">
      <c r="A240" t="s">
        <v>2368</v>
      </c>
      <c r="B240" s="19" t="s">
        <v>809</v>
      </c>
      <c r="C240" s="20"/>
      <c r="D240" s="21" t="s">
        <v>810</v>
      </c>
      <c r="E240" s="127">
        <v>16</v>
      </c>
      <c r="F240" s="9">
        <v>53</v>
      </c>
      <c r="G240" s="22">
        <f t="shared" si="6"/>
        <v>66.25</v>
      </c>
      <c r="H240" t="s">
        <v>2376</v>
      </c>
      <c r="I240">
        <v>0</v>
      </c>
      <c r="J240">
        <v>0</v>
      </c>
      <c r="L240">
        <f t="shared" si="7"/>
        <v>1</v>
      </c>
    </row>
    <row r="241" spans="1:12">
      <c r="A241" t="s">
        <v>2369</v>
      </c>
      <c r="B241" s="19" t="s">
        <v>406</v>
      </c>
      <c r="C241" s="20"/>
      <c r="D241" s="21" t="s">
        <v>407</v>
      </c>
      <c r="E241" s="127">
        <v>160</v>
      </c>
      <c r="F241" s="9">
        <v>45</v>
      </c>
      <c r="G241" s="22">
        <f t="shared" si="6"/>
        <v>56.25</v>
      </c>
      <c r="H241" t="s">
        <v>2384</v>
      </c>
      <c r="I241" t="s">
        <v>2380</v>
      </c>
      <c r="J241" t="s">
        <v>2381</v>
      </c>
      <c r="L241">
        <f t="shared" si="7"/>
        <v>10</v>
      </c>
    </row>
    <row r="242" spans="1:12">
      <c r="A242" t="s">
        <v>2139</v>
      </c>
      <c r="B242" s="19" t="s">
        <v>408</v>
      </c>
      <c r="C242" s="20"/>
      <c r="D242" s="21" t="s">
        <v>409</v>
      </c>
      <c r="E242" s="127">
        <v>64</v>
      </c>
      <c r="F242" s="9">
        <v>87.5</v>
      </c>
      <c r="G242" s="22">
        <f t="shared" si="6"/>
        <v>109.375</v>
      </c>
      <c r="H242" t="s">
        <v>2382</v>
      </c>
      <c r="I242" t="s">
        <v>2380</v>
      </c>
      <c r="J242" t="s">
        <v>2427</v>
      </c>
      <c r="L242">
        <f t="shared" si="7"/>
        <v>4</v>
      </c>
    </row>
    <row r="243" spans="1:12">
      <c r="A243" t="s">
        <v>2140</v>
      </c>
      <c r="B243" s="19" t="s">
        <v>410</v>
      </c>
      <c r="C243" s="20"/>
      <c r="D243" s="21" t="s">
        <v>411</v>
      </c>
      <c r="E243" s="127">
        <v>0</v>
      </c>
      <c r="F243" s="9">
        <v>27</v>
      </c>
      <c r="G243" s="22">
        <f t="shared" si="6"/>
        <v>33.75</v>
      </c>
      <c r="H243" t="s">
        <v>2376</v>
      </c>
      <c r="I243" t="s">
        <v>2380</v>
      </c>
      <c r="J243" t="s">
        <v>2381</v>
      </c>
      <c r="L243">
        <f t="shared" si="7"/>
        <v>0</v>
      </c>
    </row>
    <row r="244" spans="1:12">
      <c r="A244" t="s">
        <v>2141</v>
      </c>
      <c r="B244" s="19" t="s">
        <v>811</v>
      </c>
      <c r="C244" s="20"/>
      <c r="D244" s="21" t="s">
        <v>812</v>
      </c>
      <c r="E244" s="127">
        <v>0</v>
      </c>
      <c r="F244" s="9">
        <v>45</v>
      </c>
      <c r="G244" s="22">
        <f t="shared" si="6"/>
        <v>56.25</v>
      </c>
      <c r="H244" t="s">
        <v>2376</v>
      </c>
      <c r="I244">
        <v>0</v>
      </c>
      <c r="J244" t="s">
        <v>2381</v>
      </c>
      <c r="L244">
        <f t="shared" si="7"/>
        <v>0</v>
      </c>
    </row>
    <row r="245" spans="1:12">
      <c r="A245" t="s">
        <v>2142</v>
      </c>
      <c r="B245" s="19" t="s">
        <v>412</v>
      </c>
      <c r="C245" s="20"/>
      <c r="D245" s="21" t="s">
        <v>413</v>
      </c>
      <c r="E245" s="127">
        <v>0</v>
      </c>
      <c r="F245" s="9">
        <v>82</v>
      </c>
      <c r="G245" s="22">
        <f t="shared" si="6"/>
        <v>102.5</v>
      </c>
      <c r="H245" t="s">
        <v>2378</v>
      </c>
      <c r="I245" t="s">
        <v>2380</v>
      </c>
      <c r="J245" t="s">
        <v>2402</v>
      </c>
      <c r="L245">
        <f t="shared" si="7"/>
        <v>0</v>
      </c>
    </row>
    <row r="246" spans="1:12">
      <c r="A246" t="s">
        <v>2370</v>
      </c>
      <c r="B246" s="19" t="s">
        <v>414</v>
      </c>
      <c r="C246" s="20"/>
      <c r="D246" s="21" t="s">
        <v>415</v>
      </c>
      <c r="E246" s="127">
        <v>0</v>
      </c>
      <c r="F246" s="9">
        <v>200</v>
      </c>
      <c r="G246" s="22">
        <f t="shared" si="6"/>
        <v>250</v>
      </c>
      <c r="H246" t="s">
        <v>2376</v>
      </c>
      <c r="I246">
        <v>0</v>
      </c>
      <c r="J246" t="s">
        <v>2377</v>
      </c>
      <c r="L246">
        <f t="shared" si="7"/>
        <v>0</v>
      </c>
    </row>
    <row r="247" spans="1:12">
      <c r="A247" t="s">
        <v>2143</v>
      </c>
      <c r="B247" s="19" t="s">
        <v>416</v>
      </c>
      <c r="C247" s="20"/>
      <c r="D247" s="21" t="s">
        <v>417</v>
      </c>
      <c r="E247" s="127">
        <v>192</v>
      </c>
      <c r="F247" s="9">
        <v>110</v>
      </c>
      <c r="G247" s="22">
        <f t="shared" si="6"/>
        <v>137.5</v>
      </c>
      <c r="H247" t="s">
        <v>2376</v>
      </c>
      <c r="I247">
        <v>0</v>
      </c>
      <c r="J247" t="s">
        <v>2381</v>
      </c>
      <c r="L247">
        <f t="shared" si="7"/>
        <v>12</v>
      </c>
    </row>
    <row r="248" spans="1:12">
      <c r="A248" t="s">
        <v>2144</v>
      </c>
      <c r="B248" s="19" t="s">
        <v>418</v>
      </c>
      <c r="C248" s="20" t="s">
        <v>419</v>
      </c>
      <c r="D248" s="21" t="s">
        <v>420</v>
      </c>
      <c r="E248" s="127">
        <v>48</v>
      </c>
      <c r="F248" s="9">
        <v>28</v>
      </c>
      <c r="G248" s="22">
        <f t="shared" si="6"/>
        <v>35</v>
      </c>
      <c r="H248" t="s">
        <v>2382</v>
      </c>
      <c r="I248" t="s">
        <v>2380</v>
      </c>
      <c r="J248" t="s">
        <v>2377</v>
      </c>
      <c r="L248">
        <f t="shared" si="7"/>
        <v>3</v>
      </c>
    </row>
    <row r="249" spans="1:12">
      <c r="A249" t="s">
        <v>2145</v>
      </c>
      <c r="B249" s="19" t="s">
        <v>421</v>
      </c>
      <c r="C249" s="20"/>
      <c r="D249" s="21" t="s">
        <v>422</v>
      </c>
      <c r="E249" s="127">
        <v>16</v>
      </c>
      <c r="F249" s="9">
        <v>78</v>
      </c>
      <c r="G249" s="22">
        <f t="shared" si="6"/>
        <v>97.5</v>
      </c>
      <c r="H249" t="s">
        <v>2376</v>
      </c>
      <c r="I249">
        <v>0</v>
      </c>
      <c r="J249" t="s">
        <v>2415</v>
      </c>
      <c r="L249">
        <f t="shared" si="7"/>
        <v>1</v>
      </c>
    </row>
    <row r="250" spans="1:12">
      <c r="A250" t="s">
        <v>2146</v>
      </c>
      <c r="B250" s="19" t="s">
        <v>423</v>
      </c>
      <c r="C250" s="20"/>
      <c r="D250" s="21" t="s">
        <v>424</v>
      </c>
      <c r="E250" s="127">
        <v>0</v>
      </c>
      <c r="F250" s="9">
        <v>30</v>
      </c>
      <c r="G250" s="22">
        <f t="shared" si="6"/>
        <v>37.5</v>
      </c>
      <c r="H250" t="s">
        <v>2376</v>
      </c>
      <c r="I250">
        <v>0</v>
      </c>
      <c r="J250" t="s">
        <v>2402</v>
      </c>
      <c r="L250">
        <f t="shared" si="7"/>
        <v>0</v>
      </c>
    </row>
    <row r="251" spans="1:12">
      <c r="A251" t="s">
        <v>2147</v>
      </c>
      <c r="B251" s="19" t="s">
        <v>813</v>
      </c>
      <c r="C251" s="20" t="s">
        <v>814</v>
      </c>
      <c r="D251" s="21" t="s">
        <v>815</v>
      </c>
      <c r="E251" s="127">
        <v>0</v>
      </c>
      <c r="F251" s="9">
        <v>243</v>
      </c>
      <c r="G251" s="22">
        <f t="shared" si="6"/>
        <v>303.75</v>
      </c>
      <c r="H251" t="s">
        <v>2384</v>
      </c>
      <c r="I251">
        <v>0</v>
      </c>
      <c r="J251" t="s">
        <v>2386</v>
      </c>
      <c r="L251">
        <f t="shared" si="7"/>
        <v>0</v>
      </c>
    </row>
    <row r="252" spans="1:12">
      <c r="A252" t="s">
        <v>2148</v>
      </c>
      <c r="B252" s="19" t="s">
        <v>425</v>
      </c>
      <c r="C252" s="20"/>
      <c r="D252" s="21" t="s">
        <v>426</v>
      </c>
      <c r="E252" s="127">
        <v>0</v>
      </c>
      <c r="F252" s="9">
        <v>300</v>
      </c>
      <c r="G252" s="22">
        <f t="shared" si="6"/>
        <v>375</v>
      </c>
      <c r="H252" t="s">
        <v>2382</v>
      </c>
      <c r="I252" t="s">
        <v>2380</v>
      </c>
      <c r="J252">
        <v>0</v>
      </c>
      <c r="L252">
        <f t="shared" si="7"/>
        <v>0</v>
      </c>
    </row>
    <row r="253" spans="1:12">
      <c r="A253" t="s">
        <v>2149</v>
      </c>
      <c r="B253" s="19" t="s">
        <v>427</v>
      </c>
      <c r="C253" s="20"/>
      <c r="D253" s="21" t="s">
        <v>428</v>
      </c>
      <c r="E253" s="127">
        <v>400</v>
      </c>
      <c r="F253" s="9">
        <v>17</v>
      </c>
      <c r="G253" s="22">
        <f t="shared" si="6"/>
        <v>21.25</v>
      </c>
      <c r="H253" t="s">
        <v>2382</v>
      </c>
      <c r="I253" t="s">
        <v>2380</v>
      </c>
      <c r="J253" t="s">
        <v>2396</v>
      </c>
      <c r="L253">
        <f t="shared" si="7"/>
        <v>25</v>
      </c>
    </row>
    <row r="254" spans="1:12">
      <c r="A254" t="s">
        <v>2150</v>
      </c>
      <c r="B254" s="19" t="s">
        <v>429</v>
      </c>
      <c r="C254" s="20"/>
      <c r="D254" s="21" t="s">
        <v>430</v>
      </c>
      <c r="E254" s="127">
        <v>2976</v>
      </c>
      <c r="F254" s="9">
        <v>40</v>
      </c>
      <c r="G254" s="22">
        <f t="shared" si="6"/>
        <v>50</v>
      </c>
      <c r="H254" t="s">
        <v>2384</v>
      </c>
      <c r="I254">
        <v>0</v>
      </c>
      <c r="J254" t="s">
        <v>2415</v>
      </c>
      <c r="L254">
        <f t="shared" si="7"/>
        <v>186</v>
      </c>
    </row>
    <row r="255" spans="1:12">
      <c r="A255" t="s">
        <v>2151</v>
      </c>
      <c r="B255" s="19" t="s">
        <v>431</v>
      </c>
      <c r="C255" s="20"/>
      <c r="D255" s="21" t="s">
        <v>432</v>
      </c>
      <c r="E255" s="127">
        <v>0</v>
      </c>
      <c r="F255" s="9">
        <v>45</v>
      </c>
      <c r="G255" s="22">
        <f t="shared" si="6"/>
        <v>56.25</v>
      </c>
      <c r="H255" t="s">
        <v>2376</v>
      </c>
      <c r="I255">
        <v>0</v>
      </c>
      <c r="J255">
        <v>0</v>
      </c>
      <c r="L255">
        <f t="shared" si="7"/>
        <v>0</v>
      </c>
    </row>
    <row r="256" spans="1:12">
      <c r="A256" t="s">
        <v>2152</v>
      </c>
      <c r="B256" s="19" t="s">
        <v>433</v>
      </c>
      <c r="C256" s="20"/>
      <c r="D256" s="21" t="s">
        <v>434</v>
      </c>
      <c r="E256" s="127">
        <v>80</v>
      </c>
      <c r="F256" s="9">
        <v>25</v>
      </c>
      <c r="G256" s="22">
        <f t="shared" si="6"/>
        <v>31.25</v>
      </c>
      <c r="H256" t="s">
        <v>2378</v>
      </c>
      <c r="I256">
        <v>0</v>
      </c>
      <c r="J256" t="s">
        <v>2428</v>
      </c>
      <c r="L256">
        <f t="shared" si="7"/>
        <v>5</v>
      </c>
    </row>
    <row r="257" spans="1:12">
      <c r="A257" t="s">
        <v>2153</v>
      </c>
      <c r="B257" s="19" t="s">
        <v>435</v>
      </c>
      <c r="C257" s="20"/>
      <c r="D257" s="21" t="s">
        <v>982</v>
      </c>
      <c r="E257" s="127">
        <v>64</v>
      </c>
      <c r="F257" s="9">
        <v>11</v>
      </c>
      <c r="G257" s="22">
        <f t="shared" si="6"/>
        <v>13.75</v>
      </c>
      <c r="H257" t="s">
        <v>2378</v>
      </c>
      <c r="I257" t="s">
        <v>2380</v>
      </c>
      <c r="J257" t="s">
        <v>2409</v>
      </c>
      <c r="L257">
        <f t="shared" si="7"/>
        <v>4</v>
      </c>
    </row>
    <row r="258" spans="1:12">
      <c r="A258" t="s">
        <v>2154</v>
      </c>
      <c r="B258" s="19" t="s">
        <v>438</v>
      </c>
      <c r="C258" s="20"/>
      <c r="D258" s="21" t="s">
        <v>439</v>
      </c>
      <c r="E258" s="127">
        <v>1952</v>
      </c>
      <c r="F258" s="9">
        <v>3.5</v>
      </c>
      <c r="G258" s="22">
        <f t="shared" si="6"/>
        <v>4.375</v>
      </c>
      <c r="H258" t="s">
        <v>2382</v>
      </c>
      <c r="I258">
        <v>0</v>
      </c>
      <c r="J258" t="s">
        <v>2395</v>
      </c>
      <c r="L258">
        <f t="shared" si="7"/>
        <v>122</v>
      </c>
    </row>
    <row r="259" spans="1:12">
      <c r="A259" t="s">
        <v>2155</v>
      </c>
      <c r="B259" s="19" t="s">
        <v>983</v>
      </c>
      <c r="C259" s="20" t="s">
        <v>786</v>
      </c>
      <c r="D259" s="40" t="s">
        <v>984</v>
      </c>
      <c r="E259" s="127">
        <v>176</v>
      </c>
      <c r="F259" s="9">
        <v>22</v>
      </c>
      <c r="G259" s="22">
        <f t="shared" si="6"/>
        <v>27.5</v>
      </c>
      <c r="H259" t="s">
        <v>2382</v>
      </c>
      <c r="I259" t="s">
        <v>2380</v>
      </c>
      <c r="J259" t="s">
        <v>2409</v>
      </c>
      <c r="L259">
        <f t="shared" si="7"/>
        <v>11</v>
      </c>
    </row>
    <row r="260" spans="1:12">
      <c r="A260" t="s">
        <v>2156</v>
      </c>
      <c r="B260" s="19" t="s">
        <v>442</v>
      </c>
      <c r="C260" s="20" t="s">
        <v>443</v>
      </c>
      <c r="D260" s="40" t="s">
        <v>444</v>
      </c>
      <c r="E260" s="127">
        <v>1056</v>
      </c>
      <c r="F260" s="9">
        <v>14</v>
      </c>
      <c r="G260" s="22">
        <f t="shared" si="6"/>
        <v>17.5</v>
      </c>
      <c r="H260">
        <v>0</v>
      </c>
      <c r="I260">
        <v>0</v>
      </c>
      <c r="J260" t="s">
        <v>2415</v>
      </c>
      <c r="L260">
        <f t="shared" si="7"/>
        <v>66</v>
      </c>
    </row>
    <row r="261" spans="1:12">
      <c r="A261" t="s">
        <v>2157</v>
      </c>
      <c r="B261" s="19" t="s">
        <v>445</v>
      </c>
      <c r="C261" s="20" t="s">
        <v>446</v>
      </c>
      <c r="D261" s="38" t="s">
        <v>447</v>
      </c>
      <c r="E261" s="127">
        <v>272</v>
      </c>
      <c r="F261" s="9">
        <v>30</v>
      </c>
      <c r="G261" s="22">
        <f t="shared" si="6"/>
        <v>37.5</v>
      </c>
      <c r="H261" t="s">
        <v>2376</v>
      </c>
      <c r="I261">
        <v>0</v>
      </c>
      <c r="J261">
        <v>0</v>
      </c>
      <c r="L261">
        <f t="shared" si="7"/>
        <v>17</v>
      </c>
    </row>
    <row r="262" spans="1:12">
      <c r="A262" t="s">
        <v>2158</v>
      </c>
      <c r="B262" s="19" t="s">
        <v>448</v>
      </c>
      <c r="C262" s="20" t="s">
        <v>449</v>
      </c>
      <c r="D262" s="21" t="s">
        <v>450</v>
      </c>
      <c r="E262" s="127">
        <v>352</v>
      </c>
      <c r="F262" s="9">
        <v>35</v>
      </c>
      <c r="G262" s="22">
        <f t="shared" si="6"/>
        <v>43.75</v>
      </c>
      <c r="H262" t="s">
        <v>2376</v>
      </c>
      <c r="I262">
        <v>0</v>
      </c>
      <c r="J262" t="s">
        <v>2377</v>
      </c>
      <c r="L262">
        <f t="shared" si="7"/>
        <v>22</v>
      </c>
    </row>
    <row r="263" spans="1:12">
      <c r="A263" t="s">
        <v>2159</v>
      </c>
      <c r="B263" s="19" t="s">
        <v>451</v>
      </c>
      <c r="C263" s="20" t="s">
        <v>452</v>
      </c>
      <c r="D263" s="21" t="s">
        <v>453</v>
      </c>
      <c r="E263" s="127">
        <v>1008</v>
      </c>
      <c r="F263" s="9">
        <v>15</v>
      </c>
      <c r="G263" s="22">
        <f t="shared" si="6"/>
        <v>18.75</v>
      </c>
      <c r="H263" t="s">
        <v>2382</v>
      </c>
      <c r="I263">
        <v>0</v>
      </c>
      <c r="J263" t="s">
        <v>2402</v>
      </c>
      <c r="L263">
        <f t="shared" si="7"/>
        <v>63</v>
      </c>
    </row>
    <row r="264" spans="1:12">
      <c r="A264" t="s">
        <v>2160</v>
      </c>
      <c r="B264" s="19" t="s">
        <v>816</v>
      </c>
      <c r="C264" s="20" t="s">
        <v>817</v>
      </c>
      <c r="D264" s="21" t="s">
        <v>818</v>
      </c>
      <c r="E264" s="127">
        <v>0</v>
      </c>
      <c r="F264" s="9">
        <v>200</v>
      </c>
      <c r="G264" s="22">
        <f t="shared" si="6"/>
        <v>250</v>
      </c>
      <c r="H264" t="s">
        <v>2384</v>
      </c>
      <c r="I264" t="s">
        <v>2380</v>
      </c>
      <c r="J264">
        <v>0</v>
      </c>
      <c r="L264">
        <f t="shared" si="7"/>
        <v>0</v>
      </c>
    </row>
    <row r="265" spans="1:12">
      <c r="A265" t="s">
        <v>2161</v>
      </c>
      <c r="B265" s="19" t="s">
        <v>454</v>
      </c>
      <c r="C265" s="20"/>
      <c r="D265" s="21" t="s">
        <v>455</v>
      </c>
      <c r="E265" s="127">
        <v>64</v>
      </c>
      <c r="F265" s="9">
        <v>31</v>
      </c>
      <c r="G265" s="22">
        <f t="shared" si="6"/>
        <v>38.75</v>
      </c>
      <c r="H265" t="s">
        <v>2384</v>
      </c>
      <c r="I265">
        <v>0</v>
      </c>
      <c r="J265" t="s">
        <v>2398</v>
      </c>
      <c r="L265">
        <f t="shared" si="7"/>
        <v>4</v>
      </c>
    </row>
    <row r="266" spans="1:12">
      <c r="A266" t="s">
        <v>2162</v>
      </c>
      <c r="B266" s="19" t="s">
        <v>456</v>
      </c>
      <c r="C266" s="20"/>
      <c r="D266" s="21" t="s">
        <v>457</v>
      </c>
      <c r="E266" s="127">
        <v>0</v>
      </c>
      <c r="F266" s="9">
        <v>33</v>
      </c>
      <c r="G266" s="22">
        <f t="shared" si="6"/>
        <v>41.25</v>
      </c>
      <c r="H266" t="s">
        <v>2382</v>
      </c>
      <c r="I266" t="s">
        <v>2380</v>
      </c>
      <c r="J266" t="s">
        <v>2409</v>
      </c>
      <c r="L266">
        <f t="shared" si="7"/>
        <v>0</v>
      </c>
    </row>
    <row r="267" spans="1:12">
      <c r="A267" t="s">
        <v>2163</v>
      </c>
      <c r="B267" s="19" t="s">
        <v>819</v>
      </c>
      <c r="C267" s="20"/>
      <c r="D267" s="21" t="s">
        <v>820</v>
      </c>
      <c r="E267" s="127">
        <v>0</v>
      </c>
      <c r="F267" s="9">
        <v>33</v>
      </c>
      <c r="G267" s="22">
        <f t="shared" ref="G267:G330" si="8">+F267*1.25</f>
        <v>41.25</v>
      </c>
      <c r="H267" t="s">
        <v>2382</v>
      </c>
      <c r="I267" t="s">
        <v>2380</v>
      </c>
      <c r="J267">
        <v>0</v>
      </c>
      <c r="L267">
        <f t="shared" si="7"/>
        <v>0</v>
      </c>
    </row>
    <row r="268" spans="1:12">
      <c r="A268" t="s">
        <v>2164</v>
      </c>
      <c r="B268" s="19" t="s">
        <v>458</v>
      </c>
      <c r="C268" s="20"/>
      <c r="D268" s="21" t="s">
        <v>459</v>
      </c>
      <c r="E268" s="127">
        <v>0</v>
      </c>
      <c r="F268" s="9">
        <v>72</v>
      </c>
      <c r="G268" s="22">
        <f t="shared" si="8"/>
        <v>90</v>
      </c>
      <c r="H268" t="s">
        <v>2376</v>
      </c>
      <c r="I268">
        <v>0</v>
      </c>
      <c r="J268">
        <v>0</v>
      </c>
      <c r="L268">
        <f t="shared" si="7"/>
        <v>0</v>
      </c>
    </row>
    <row r="269" spans="1:12">
      <c r="A269" t="s">
        <v>2165</v>
      </c>
      <c r="B269" s="19" t="s">
        <v>464</v>
      </c>
      <c r="C269" s="20" t="s">
        <v>821</v>
      </c>
      <c r="D269" s="21" t="s">
        <v>822</v>
      </c>
      <c r="E269" s="127">
        <v>0</v>
      </c>
      <c r="F269" s="9">
        <v>87</v>
      </c>
      <c r="G269" s="22">
        <f t="shared" si="8"/>
        <v>108.75</v>
      </c>
      <c r="H269" t="s">
        <v>2388</v>
      </c>
      <c r="I269">
        <v>0</v>
      </c>
      <c r="J269" t="s">
        <v>2381</v>
      </c>
      <c r="L269">
        <f t="shared" ref="L269:L332" si="9">+E269/16</f>
        <v>0</v>
      </c>
    </row>
    <row r="270" spans="1:12">
      <c r="A270" t="s">
        <v>2166</v>
      </c>
      <c r="B270" s="19" t="s">
        <v>465</v>
      </c>
      <c r="C270" s="20"/>
      <c r="D270" s="21" t="s">
        <v>466</v>
      </c>
      <c r="E270" s="127">
        <v>1056</v>
      </c>
      <c r="F270" s="9">
        <v>0.9</v>
      </c>
      <c r="G270" s="22">
        <f t="shared" si="8"/>
        <v>1.125</v>
      </c>
      <c r="H270" t="s">
        <v>2388</v>
      </c>
      <c r="I270">
        <v>0</v>
      </c>
      <c r="J270" t="s">
        <v>2399</v>
      </c>
      <c r="L270">
        <f t="shared" si="9"/>
        <v>66</v>
      </c>
    </row>
    <row r="271" spans="1:12">
      <c r="A271" t="s">
        <v>2167</v>
      </c>
      <c r="B271" s="19" t="s">
        <v>467</v>
      </c>
      <c r="C271" s="20"/>
      <c r="D271" s="21" t="s">
        <v>468</v>
      </c>
      <c r="E271" s="127">
        <v>16</v>
      </c>
      <c r="F271" s="9">
        <v>17</v>
      </c>
      <c r="G271" s="22">
        <f t="shared" si="8"/>
        <v>21.25</v>
      </c>
      <c r="H271" t="s">
        <v>2384</v>
      </c>
      <c r="I271">
        <v>0</v>
      </c>
      <c r="J271" t="s">
        <v>2390</v>
      </c>
      <c r="L271">
        <f t="shared" si="9"/>
        <v>1</v>
      </c>
    </row>
    <row r="272" spans="1:12">
      <c r="A272" t="s">
        <v>2168</v>
      </c>
      <c r="B272" s="19" t="s">
        <v>469</v>
      </c>
      <c r="C272" s="20" t="s">
        <v>470</v>
      </c>
      <c r="D272" s="21" t="s">
        <v>471</v>
      </c>
      <c r="E272" s="127">
        <v>160</v>
      </c>
      <c r="F272" s="9">
        <v>12</v>
      </c>
      <c r="G272" s="22">
        <f t="shared" si="8"/>
        <v>15</v>
      </c>
      <c r="H272">
        <v>0</v>
      </c>
      <c r="I272">
        <v>0</v>
      </c>
      <c r="J272" t="s">
        <v>2429</v>
      </c>
      <c r="L272">
        <f t="shared" si="9"/>
        <v>10</v>
      </c>
    </row>
    <row r="273" spans="1:12">
      <c r="A273" t="s">
        <v>2169</v>
      </c>
      <c r="B273" s="19" t="s">
        <v>825</v>
      </c>
      <c r="C273" s="20"/>
      <c r="D273" s="21" t="s">
        <v>826</v>
      </c>
      <c r="E273" s="127">
        <v>0</v>
      </c>
      <c r="F273" s="9">
        <v>131</v>
      </c>
      <c r="G273" s="22">
        <f t="shared" si="8"/>
        <v>163.75</v>
      </c>
      <c r="H273" t="s">
        <v>2382</v>
      </c>
      <c r="I273">
        <v>0</v>
      </c>
      <c r="J273">
        <v>0</v>
      </c>
      <c r="L273">
        <f t="shared" si="9"/>
        <v>0</v>
      </c>
    </row>
    <row r="274" spans="1:12">
      <c r="A274" t="s">
        <v>2170</v>
      </c>
      <c r="B274" s="19" t="s">
        <v>472</v>
      </c>
      <c r="C274" s="20"/>
      <c r="D274" s="21" t="s">
        <v>473</v>
      </c>
      <c r="E274" s="127">
        <v>0</v>
      </c>
      <c r="F274" s="9">
        <v>31</v>
      </c>
      <c r="G274" s="22">
        <f t="shared" si="8"/>
        <v>38.75</v>
      </c>
      <c r="H274" t="s">
        <v>2376</v>
      </c>
      <c r="I274" t="s">
        <v>2380</v>
      </c>
      <c r="J274" t="s">
        <v>2381</v>
      </c>
      <c r="L274">
        <f t="shared" si="9"/>
        <v>0</v>
      </c>
    </row>
    <row r="275" spans="1:12">
      <c r="A275" t="s">
        <v>2171</v>
      </c>
      <c r="B275" s="19" t="s">
        <v>474</v>
      </c>
      <c r="C275" s="20"/>
      <c r="D275" s="21" t="s">
        <v>475</v>
      </c>
      <c r="E275" s="127">
        <v>0</v>
      </c>
      <c r="F275" s="9">
        <v>14</v>
      </c>
      <c r="G275" s="22">
        <f t="shared" si="8"/>
        <v>17.5</v>
      </c>
      <c r="H275" t="s">
        <v>2382</v>
      </c>
      <c r="I275" t="s">
        <v>2380</v>
      </c>
      <c r="J275" t="s">
        <v>2402</v>
      </c>
      <c r="L275">
        <f t="shared" si="9"/>
        <v>0</v>
      </c>
    </row>
    <row r="276" spans="1:12">
      <c r="A276" t="s">
        <v>2172</v>
      </c>
      <c r="B276" s="19" t="s">
        <v>476</v>
      </c>
      <c r="C276" s="20"/>
      <c r="D276" s="21" t="s">
        <v>477</v>
      </c>
      <c r="E276" s="127">
        <v>752</v>
      </c>
      <c r="F276" s="9">
        <v>12</v>
      </c>
      <c r="G276" s="22">
        <f t="shared" si="8"/>
        <v>15</v>
      </c>
      <c r="H276" t="s">
        <v>2388</v>
      </c>
      <c r="I276">
        <v>0</v>
      </c>
      <c r="J276" t="s">
        <v>2402</v>
      </c>
      <c r="L276">
        <f t="shared" si="9"/>
        <v>47</v>
      </c>
    </row>
    <row r="277" spans="1:12">
      <c r="A277" t="s">
        <v>2173</v>
      </c>
      <c r="B277" s="19" t="s">
        <v>827</v>
      </c>
      <c r="C277" s="20"/>
      <c r="D277" s="21" t="s">
        <v>828</v>
      </c>
      <c r="E277" s="127">
        <v>64</v>
      </c>
      <c r="F277" s="9">
        <v>36</v>
      </c>
      <c r="G277" s="22">
        <f t="shared" si="8"/>
        <v>45</v>
      </c>
      <c r="H277" t="s">
        <v>2384</v>
      </c>
      <c r="I277">
        <v>0</v>
      </c>
      <c r="J277" t="s">
        <v>2396</v>
      </c>
      <c r="L277">
        <f t="shared" si="9"/>
        <v>4</v>
      </c>
    </row>
    <row r="278" spans="1:12">
      <c r="A278" t="s">
        <v>2174</v>
      </c>
      <c r="B278" s="19" t="s">
        <v>478</v>
      </c>
      <c r="C278" s="20"/>
      <c r="D278" s="21" t="s">
        <v>479</v>
      </c>
      <c r="E278" s="127">
        <v>464</v>
      </c>
      <c r="F278" s="9">
        <v>24</v>
      </c>
      <c r="G278" s="22">
        <f t="shared" si="8"/>
        <v>30</v>
      </c>
      <c r="H278" t="s">
        <v>2384</v>
      </c>
      <c r="I278" t="s">
        <v>2380</v>
      </c>
      <c r="J278" t="s">
        <v>2377</v>
      </c>
      <c r="L278">
        <f t="shared" si="9"/>
        <v>29</v>
      </c>
    </row>
    <row r="279" spans="1:12">
      <c r="A279" t="s">
        <v>2175</v>
      </c>
      <c r="B279" s="19" t="s">
        <v>480</v>
      </c>
      <c r="C279" s="20"/>
      <c r="D279" s="21" t="s">
        <v>481</v>
      </c>
      <c r="E279" s="127">
        <v>80</v>
      </c>
      <c r="F279" s="9">
        <v>14</v>
      </c>
      <c r="G279" s="22">
        <f t="shared" si="8"/>
        <v>17.5</v>
      </c>
      <c r="H279" t="s">
        <v>2376</v>
      </c>
      <c r="I279">
        <v>0</v>
      </c>
      <c r="J279" t="s">
        <v>2377</v>
      </c>
      <c r="L279">
        <f t="shared" si="9"/>
        <v>5</v>
      </c>
    </row>
    <row r="280" spans="1:12">
      <c r="A280" t="s">
        <v>2176</v>
      </c>
      <c r="B280" s="19" t="s">
        <v>482</v>
      </c>
      <c r="C280" s="20"/>
      <c r="D280" s="21" t="s">
        <v>483</v>
      </c>
      <c r="E280" s="127">
        <v>0</v>
      </c>
      <c r="F280" s="9">
        <v>180</v>
      </c>
      <c r="G280" s="22">
        <f t="shared" si="8"/>
        <v>225</v>
      </c>
      <c r="H280" t="s">
        <v>2382</v>
      </c>
      <c r="I280" t="s">
        <v>2380</v>
      </c>
      <c r="J280" t="s">
        <v>2398</v>
      </c>
      <c r="L280">
        <f t="shared" si="9"/>
        <v>0</v>
      </c>
    </row>
    <row r="281" spans="1:12">
      <c r="A281" t="s">
        <v>2177</v>
      </c>
      <c r="B281" s="19" t="s">
        <v>484</v>
      </c>
      <c r="C281" s="20"/>
      <c r="D281" s="21" t="s">
        <v>485</v>
      </c>
      <c r="E281" s="127">
        <v>0</v>
      </c>
      <c r="F281" s="9">
        <v>175</v>
      </c>
      <c r="G281" s="22">
        <f t="shared" si="8"/>
        <v>218.75</v>
      </c>
      <c r="H281" t="s">
        <v>2378</v>
      </c>
      <c r="I281" t="s">
        <v>2380</v>
      </c>
      <c r="J281" t="s">
        <v>2387</v>
      </c>
      <c r="L281">
        <f t="shared" si="9"/>
        <v>0</v>
      </c>
    </row>
    <row r="282" spans="1:12">
      <c r="A282" t="s">
        <v>2178</v>
      </c>
      <c r="B282" s="19" t="s">
        <v>829</v>
      </c>
      <c r="C282" s="20"/>
      <c r="D282" s="21" t="s">
        <v>830</v>
      </c>
      <c r="E282" s="127">
        <v>0</v>
      </c>
      <c r="F282" s="9">
        <v>56</v>
      </c>
      <c r="G282" s="22">
        <f t="shared" si="8"/>
        <v>70</v>
      </c>
      <c r="H282" t="s">
        <v>2378</v>
      </c>
      <c r="I282" t="s">
        <v>2380</v>
      </c>
      <c r="J282" t="s">
        <v>2396</v>
      </c>
      <c r="L282">
        <f t="shared" si="9"/>
        <v>0</v>
      </c>
    </row>
    <row r="283" spans="1:12">
      <c r="A283" t="s">
        <v>2179</v>
      </c>
      <c r="B283" s="19" t="s">
        <v>486</v>
      </c>
      <c r="C283" s="20"/>
      <c r="D283" s="21" t="s">
        <v>487</v>
      </c>
      <c r="E283" s="127">
        <v>0</v>
      </c>
      <c r="F283" s="9">
        <v>155</v>
      </c>
      <c r="G283" s="22">
        <f t="shared" si="8"/>
        <v>193.75</v>
      </c>
      <c r="H283" t="s">
        <v>2388</v>
      </c>
      <c r="I283" t="s">
        <v>2380</v>
      </c>
      <c r="J283" t="s">
        <v>2430</v>
      </c>
      <c r="L283">
        <f t="shared" si="9"/>
        <v>0</v>
      </c>
    </row>
    <row r="284" spans="1:12">
      <c r="A284" t="s">
        <v>2180</v>
      </c>
      <c r="B284" s="19" t="s">
        <v>488</v>
      </c>
      <c r="C284" s="20"/>
      <c r="D284" s="21" t="s">
        <v>489</v>
      </c>
      <c r="E284" s="127">
        <v>0</v>
      </c>
      <c r="F284" s="9">
        <v>25</v>
      </c>
      <c r="G284" s="22">
        <f t="shared" si="8"/>
        <v>31.25</v>
      </c>
      <c r="H284" t="s">
        <v>2376</v>
      </c>
      <c r="I284" t="s">
        <v>2380</v>
      </c>
      <c r="J284" t="s">
        <v>2402</v>
      </c>
      <c r="L284">
        <f t="shared" si="9"/>
        <v>0</v>
      </c>
    </row>
    <row r="285" spans="1:12">
      <c r="A285" t="s">
        <v>2181</v>
      </c>
      <c r="B285" s="19" t="s">
        <v>490</v>
      </c>
      <c r="C285" s="20"/>
      <c r="D285" s="21" t="s">
        <v>491</v>
      </c>
      <c r="E285" s="127">
        <v>1392</v>
      </c>
      <c r="F285" s="9">
        <v>3.5</v>
      </c>
      <c r="G285" s="22">
        <f t="shared" si="8"/>
        <v>4.375</v>
      </c>
      <c r="H285" t="s">
        <v>2378</v>
      </c>
      <c r="I285" t="s">
        <v>2380</v>
      </c>
      <c r="J285" t="s">
        <v>2395</v>
      </c>
      <c r="L285">
        <f t="shared" si="9"/>
        <v>87</v>
      </c>
    </row>
    <row r="286" spans="1:12">
      <c r="A286" t="s">
        <v>2182</v>
      </c>
      <c r="B286" s="19" t="s">
        <v>492</v>
      </c>
      <c r="C286" s="20"/>
      <c r="D286" s="21" t="s">
        <v>493</v>
      </c>
      <c r="E286" s="127">
        <v>0</v>
      </c>
      <c r="F286" s="9">
        <v>175</v>
      </c>
      <c r="G286" s="22">
        <f t="shared" si="8"/>
        <v>218.75</v>
      </c>
      <c r="H286" t="s">
        <v>2382</v>
      </c>
      <c r="I286" t="s">
        <v>2380</v>
      </c>
      <c r="J286" t="s">
        <v>2431</v>
      </c>
      <c r="L286">
        <f t="shared" si="9"/>
        <v>0</v>
      </c>
    </row>
    <row r="287" spans="1:12">
      <c r="A287" t="s">
        <v>2183</v>
      </c>
      <c r="B287" s="19" t="s">
        <v>494</v>
      </c>
      <c r="C287" s="20"/>
      <c r="D287" s="21" t="s">
        <v>495</v>
      </c>
      <c r="E287" s="127">
        <v>0</v>
      </c>
      <c r="F287" s="9">
        <v>115</v>
      </c>
      <c r="G287" s="22">
        <f t="shared" si="8"/>
        <v>143.75</v>
      </c>
      <c r="H287" t="s">
        <v>2388</v>
      </c>
      <c r="I287" t="s">
        <v>2380</v>
      </c>
      <c r="J287" t="s">
        <v>2398</v>
      </c>
      <c r="L287">
        <f t="shared" si="9"/>
        <v>0</v>
      </c>
    </row>
    <row r="288" spans="1:12">
      <c r="A288" t="s">
        <v>2184</v>
      </c>
      <c r="B288" s="19" t="s">
        <v>496</v>
      </c>
      <c r="C288" s="20" t="s">
        <v>497</v>
      </c>
      <c r="D288" s="21" t="s">
        <v>498</v>
      </c>
      <c r="E288" s="127">
        <v>16</v>
      </c>
      <c r="F288" s="9">
        <v>24</v>
      </c>
      <c r="G288" s="22">
        <f t="shared" si="8"/>
        <v>30</v>
      </c>
      <c r="H288" t="s">
        <v>2382</v>
      </c>
      <c r="I288" t="s">
        <v>2380</v>
      </c>
      <c r="J288" t="s">
        <v>2377</v>
      </c>
      <c r="L288">
        <f t="shared" si="9"/>
        <v>1</v>
      </c>
    </row>
    <row r="289" spans="1:12">
      <c r="A289" t="s">
        <v>2185</v>
      </c>
      <c r="B289" s="19" t="s">
        <v>831</v>
      </c>
      <c r="C289" s="20" t="s">
        <v>832</v>
      </c>
      <c r="D289" s="21" t="s">
        <v>833</v>
      </c>
      <c r="E289" s="127">
        <v>0</v>
      </c>
      <c r="F289" s="9">
        <v>26</v>
      </c>
      <c r="G289" s="22">
        <f t="shared" si="8"/>
        <v>32.5</v>
      </c>
      <c r="H289" t="s">
        <v>2376</v>
      </c>
      <c r="I289">
        <v>0</v>
      </c>
      <c r="J289">
        <v>0</v>
      </c>
      <c r="L289">
        <f t="shared" si="9"/>
        <v>0</v>
      </c>
    </row>
    <row r="290" spans="1:12">
      <c r="A290" t="s">
        <v>2186</v>
      </c>
      <c r="B290" s="19" t="s">
        <v>834</v>
      </c>
      <c r="C290" s="20"/>
      <c r="D290" s="21" t="s">
        <v>835</v>
      </c>
      <c r="E290" s="127">
        <v>0</v>
      </c>
      <c r="F290" s="9">
        <v>9.5</v>
      </c>
      <c r="G290" s="22">
        <f t="shared" si="8"/>
        <v>11.875</v>
      </c>
      <c r="H290" t="s">
        <v>2376</v>
      </c>
      <c r="I290">
        <v>0</v>
      </c>
      <c r="J290" t="s">
        <v>2377</v>
      </c>
      <c r="L290">
        <f t="shared" si="9"/>
        <v>0</v>
      </c>
    </row>
    <row r="291" spans="1:12">
      <c r="A291" t="s">
        <v>2187</v>
      </c>
      <c r="B291" s="19" t="s">
        <v>836</v>
      </c>
      <c r="C291" s="20"/>
      <c r="D291" s="21" t="s">
        <v>837</v>
      </c>
      <c r="E291" s="127">
        <v>208</v>
      </c>
      <c r="F291" s="9">
        <v>4</v>
      </c>
      <c r="G291" s="22">
        <f t="shared" si="8"/>
        <v>5</v>
      </c>
      <c r="H291" t="s">
        <v>2378</v>
      </c>
      <c r="I291">
        <v>0</v>
      </c>
      <c r="J291" t="s">
        <v>2432</v>
      </c>
      <c r="L291">
        <f t="shared" si="9"/>
        <v>13</v>
      </c>
    </row>
    <row r="292" spans="1:12">
      <c r="A292" t="s">
        <v>2188</v>
      </c>
      <c r="B292" s="19" t="s">
        <v>838</v>
      </c>
      <c r="C292" s="20"/>
      <c r="D292" s="21" t="s">
        <v>839</v>
      </c>
      <c r="E292" s="127">
        <v>1040</v>
      </c>
      <c r="F292" s="9">
        <v>4</v>
      </c>
      <c r="G292" s="22">
        <f t="shared" si="8"/>
        <v>5</v>
      </c>
      <c r="H292" t="s">
        <v>2378</v>
      </c>
      <c r="I292">
        <v>0</v>
      </c>
      <c r="J292" t="s">
        <v>2398</v>
      </c>
      <c r="L292">
        <f t="shared" si="9"/>
        <v>65</v>
      </c>
    </row>
    <row r="293" spans="1:12">
      <c r="A293" t="s">
        <v>2189</v>
      </c>
      <c r="B293" s="19" t="s">
        <v>840</v>
      </c>
      <c r="C293" s="20"/>
      <c r="D293" s="21" t="s">
        <v>841</v>
      </c>
      <c r="E293" s="127">
        <v>0</v>
      </c>
      <c r="F293" s="9">
        <v>55</v>
      </c>
      <c r="G293" s="22">
        <f t="shared" si="8"/>
        <v>68.75</v>
      </c>
      <c r="H293" t="s">
        <v>2376</v>
      </c>
      <c r="I293">
        <v>0</v>
      </c>
      <c r="J293" t="s">
        <v>2393</v>
      </c>
      <c r="L293">
        <f t="shared" si="9"/>
        <v>0</v>
      </c>
    </row>
    <row r="294" spans="1:12">
      <c r="A294" t="s">
        <v>2190</v>
      </c>
      <c r="B294" s="19" t="s">
        <v>842</v>
      </c>
      <c r="C294" s="20" t="s">
        <v>843</v>
      </c>
      <c r="D294" s="21" t="s">
        <v>844</v>
      </c>
      <c r="E294" s="127">
        <v>0</v>
      </c>
      <c r="F294" s="9">
        <v>32</v>
      </c>
      <c r="G294" s="22">
        <f t="shared" si="8"/>
        <v>40</v>
      </c>
      <c r="H294" t="s">
        <v>2388</v>
      </c>
      <c r="I294">
        <v>0</v>
      </c>
      <c r="J294">
        <v>0</v>
      </c>
      <c r="L294">
        <f t="shared" si="9"/>
        <v>0</v>
      </c>
    </row>
    <row r="295" spans="1:12">
      <c r="A295" t="s">
        <v>2191</v>
      </c>
      <c r="B295" s="19" t="s">
        <v>499</v>
      </c>
      <c r="C295" s="20"/>
      <c r="D295" s="21" t="s">
        <v>500</v>
      </c>
      <c r="E295" s="127">
        <v>0</v>
      </c>
      <c r="F295" s="9">
        <v>40</v>
      </c>
      <c r="G295" s="22">
        <f t="shared" si="8"/>
        <v>50</v>
      </c>
      <c r="H295" t="s">
        <v>2376</v>
      </c>
      <c r="I295">
        <v>0</v>
      </c>
      <c r="J295" t="s">
        <v>2402</v>
      </c>
      <c r="L295">
        <f t="shared" si="9"/>
        <v>0</v>
      </c>
    </row>
    <row r="296" spans="1:12">
      <c r="A296" t="s">
        <v>2192</v>
      </c>
      <c r="B296" s="19" t="s">
        <v>501</v>
      </c>
      <c r="C296" s="20" t="s">
        <v>1221</v>
      </c>
      <c r="D296" s="21" t="s">
        <v>502</v>
      </c>
      <c r="E296" s="127">
        <v>16</v>
      </c>
      <c r="F296" s="9">
        <v>16</v>
      </c>
      <c r="G296" s="22">
        <f t="shared" si="8"/>
        <v>20</v>
      </c>
      <c r="H296" t="s">
        <v>2382</v>
      </c>
      <c r="I296">
        <v>0</v>
      </c>
      <c r="J296" t="s">
        <v>2381</v>
      </c>
      <c r="L296">
        <f t="shared" si="9"/>
        <v>1</v>
      </c>
    </row>
    <row r="297" spans="1:12">
      <c r="A297" t="s">
        <v>2193</v>
      </c>
      <c r="B297" s="19" t="s">
        <v>503</v>
      </c>
      <c r="C297" s="20"/>
      <c r="D297" s="21" t="s">
        <v>504</v>
      </c>
      <c r="E297" s="127">
        <v>0</v>
      </c>
      <c r="F297" s="9">
        <v>175</v>
      </c>
      <c r="G297" s="22">
        <f t="shared" si="8"/>
        <v>218.75</v>
      </c>
      <c r="H297" t="s">
        <v>2382</v>
      </c>
      <c r="I297">
        <v>0</v>
      </c>
      <c r="J297">
        <v>0</v>
      </c>
      <c r="L297">
        <f t="shared" si="9"/>
        <v>0</v>
      </c>
    </row>
    <row r="298" spans="1:12">
      <c r="A298" t="s">
        <v>2194</v>
      </c>
      <c r="B298" s="19" t="s">
        <v>845</v>
      </c>
      <c r="C298" s="20" t="s">
        <v>846</v>
      </c>
      <c r="D298" s="21" t="s">
        <v>847</v>
      </c>
      <c r="E298" s="127">
        <v>0</v>
      </c>
      <c r="F298" s="9">
        <v>32</v>
      </c>
      <c r="G298" s="22">
        <f t="shared" si="8"/>
        <v>40</v>
      </c>
      <c r="H298" t="s">
        <v>2384</v>
      </c>
      <c r="I298">
        <v>0</v>
      </c>
      <c r="J298">
        <v>0</v>
      </c>
      <c r="L298">
        <f t="shared" si="9"/>
        <v>0</v>
      </c>
    </row>
    <row r="299" spans="1:12">
      <c r="A299" t="s">
        <v>2195</v>
      </c>
      <c r="B299" s="19" t="s">
        <v>505</v>
      </c>
      <c r="C299" s="20" t="s">
        <v>506</v>
      </c>
      <c r="D299" s="21" t="s">
        <v>507</v>
      </c>
      <c r="E299" s="127">
        <v>0</v>
      </c>
      <c r="F299" s="9">
        <v>55</v>
      </c>
      <c r="G299" s="22">
        <f t="shared" si="8"/>
        <v>68.75</v>
      </c>
      <c r="H299" t="s">
        <v>2384</v>
      </c>
      <c r="I299">
        <v>0</v>
      </c>
      <c r="J299" t="s">
        <v>2433</v>
      </c>
      <c r="L299">
        <f t="shared" si="9"/>
        <v>0</v>
      </c>
    </row>
    <row r="300" spans="1:12">
      <c r="A300" t="s">
        <v>2196</v>
      </c>
      <c r="B300" s="19" t="s">
        <v>508</v>
      </c>
      <c r="C300" s="20"/>
      <c r="D300" s="21" t="s">
        <v>509</v>
      </c>
      <c r="E300" s="127">
        <v>0</v>
      </c>
      <c r="F300" s="9">
        <v>55</v>
      </c>
      <c r="G300" s="22">
        <f t="shared" si="8"/>
        <v>68.75</v>
      </c>
      <c r="H300" t="s">
        <v>2388</v>
      </c>
      <c r="I300" t="s">
        <v>2380</v>
      </c>
      <c r="J300" t="s">
        <v>2377</v>
      </c>
      <c r="L300">
        <f t="shared" si="9"/>
        <v>0</v>
      </c>
    </row>
    <row r="301" spans="1:12">
      <c r="A301" t="s">
        <v>2197</v>
      </c>
      <c r="B301" s="19" t="s">
        <v>510</v>
      </c>
      <c r="C301" s="20"/>
      <c r="D301" s="21" t="s">
        <v>511</v>
      </c>
      <c r="E301" s="127">
        <v>160</v>
      </c>
      <c r="F301" s="9">
        <v>35</v>
      </c>
      <c r="G301" s="22">
        <f t="shared" si="8"/>
        <v>43.75</v>
      </c>
      <c r="H301" t="s">
        <v>2378</v>
      </c>
      <c r="I301">
        <v>0</v>
      </c>
      <c r="J301" t="s">
        <v>2402</v>
      </c>
      <c r="L301">
        <f t="shared" si="9"/>
        <v>10</v>
      </c>
    </row>
    <row r="302" spans="1:12">
      <c r="A302" t="s">
        <v>2198</v>
      </c>
      <c r="B302" s="19" t="s">
        <v>848</v>
      </c>
      <c r="C302" s="21"/>
      <c r="D302" s="21" t="s">
        <v>849</v>
      </c>
      <c r="E302" s="127">
        <v>0</v>
      </c>
      <c r="F302" s="9">
        <v>5</v>
      </c>
      <c r="G302" s="22">
        <f t="shared" si="8"/>
        <v>6.25</v>
      </c>
      <c r="H302" t="s">
        <v>2388</v>
      </c>
      <c r="I302">
        <v>0</v>
      </c>
      <c r="J302">
        <v>0</v>
      </c>
      <c r="L302">
        <f t="shared" si="9"/>
        <v>0</v>
      </c>
    </row>
    <row r="303" spans="1:12">
      <c r="A303" t="s">
        <v>2199</v>
      </c>
      <c r="B303" s="19" t="s">
        <v>850</v>
      </c>
      <c r="C303" s="21"/>
      <c r="D303" s="21" t="s">
        <v>851</v>
      </c>
      <c r="E303" s="127">
        <v>64</v>
      </c>
      <c r="F303" s="9">
        <v>55</v>
      </c>
      <c r="G303" s="22">
        <f t="shared" si="8"/>
        <v>68.75</v>
      </c>
      <c r="H303" t="s">
        <v>2376</v>
      </c>
      <c r="I303">
        <v>0</v>
      </c>
      <c r="J303">
        <v>0</v>
      </c>
      <c r="L303">
        <f t="shared" si="9"/>
        <v>4</v>
      </c>
    </row>
    <row r="304" spans="1:12">
      <c r="A304" t="s">
        <v>2200</v>
      </c>
      <c r="B304" s="19" t="s">
        <v>512</v>
      </c>
      <c r="C304" s="20"/>
      <c r="D304" s="21" t="s">
        <v>513</v>
      </c>
      <c r="E304" s="127">
        <v>5456</v>
      </c>
      <c r="F304" s="9">
        <v>6</v>
      </c>
      <c r="G304" s="22">
        <f t="shared" si="8"/>
        <v>7.5</v>
      </c>
      <c r="H304" t="s">
        <v>2384</v>
      </c>
      <c r="I304">
        <v>0</v>
      </c>
      <c r="J304" t="s">
        <v>2402</v>
      </c>
      <c r="L304">
        <f t="shared" si="9"/>
        <v>341</v>
      </c>
    </row>
    <row r="305" spans="1:12">
      <c r="A305" t="s">
        <v>2201</v>
      </c>
      <c r="B305" s="23" t="s">
        <v>852</v>
      </c>
      <c r="C305" s="20"/>
      <c r="D305" s="21" t="s">
        <v>853</v>
      </c>
      <c r="E305" s="127">
        <v>0</v>
      </c>
      <c r="F305" s="9">
        <v>42</v>
      </c>
      <c r="G305" s="22">
        <f t="shared" si="8"/>
        <v>52.5</v>
      </c>
      <c r="H305" t="s">
        <v>2384</v>
      </c>
      <c r="I305">
        <v>0</v>
      </c>
      <c r="J305">
        <v>0</v>
      </c>
      <c r="L305">
        <f t="shared" si="9"/>
        <v>0</v>
      </c>
    </row>
    <row r="306" spans="1:12">
      <c r="A306" t="s">
        <v>2202</v>
      </c>
      <c r="B306" s="19" t="s">
        <v>514</v>
      </c>
      <c r="C306" s="20"/>
      <c r="D306" s="21" t="s">
        <v>515</v>
      </c>
      <c r="E306" s="127">
        <v>32</v>
      </c>
      <c r="F306" s="9">
        <v>44</v>
      </c>
      <c r="G306" s="22">
        <f t="shared" si="8"/>
        <v>55</v>
      </c>
      <c r="H306" t="s">
        <v>2382</v>
      </c>
      <c r="I306" t="s">
        <v>2380</v>
      </c>
      <c r="J306" t="s">
        <v>2396</v>
      </c>
      <c r="L306">
        <f t="shared" si="9"/>
        <v>2</v>
      </c>
    </row>
    <row r="307" spans="1:12">
      <c r="A307" t="s">
        <v>2203</v>
      </c>
      <c r="B307" s="19" t="s">
        <v>516</v>
      </c>
      <c r="C307" s="20"/>
      <c r="D307" s="21" t="s">
        <v>517</v>
      </c>
      <c r="E307" s="127">
        <v>0</v>
      </c>
      <c r="F307" s="9">
        <v>44</v>
      </c>
      <c r="G307" s="22">
        <f t="shared" si="8"/>
        <v>55</v>
      </c>
      <c r="H307" t="s">
        <v>2382</v>
      </c>
      <c r="I307" t="s">
        <v>2380</v>
      </c>
      <c r="J307" t="s">
        <v>2381</v>
      </c>
      <c r="L307">
        <f t="shared" si="9"/>
        <v>0</v>
      </c>
    </row>
    <row r="308" spans="1:12">
      <c r="A308" t="s">
        <v>2204</v>
      </c>
      <c r="B308" s="19" t="s">
        <v>518</v>
      </c>
      <c r="C308" s="20"/>
      <c r="D308" s="21" t="s">
        <v>519</v>
      </c>
      <c r="E308" s="127">
        <v>0</v>
      </c>
      <c r="F308" s="9">
        <v>42</v>
      </c>
      <c r="G308" s="22">
        <f t="shared" si="8"/>
        <v>52.5</v>
      </c>
      <c r="H308" t="s">
        <v>2376</v>
      </c>
      <c r="I308" t="s">
        <v>2380</v>
      </c>
      <c r="J308" t="s">
        <v>2434</v>
      </c>
      <c r="L308">
        <f t="shared" si="9"/>
        <v>0</v>
      </c>
    </row>
    <row r="309" spans="1:12">
      <c r="A309" t="s">
        <v>2205</v>
      </c>
      <c r="B309" s="19" t="s">
        <v>520</v>
      </c>
      <c r="C309" s="20"/>
      <c r="D309" s="21" t="s">
        <v>521</v>
      </c>
      <c r="E309" s="127">
        <v>0</v>
      </c>
      <c r="F309" s="9">
        <v>42</v>
      </c>
      <c r="G309" s="22">
        <f t="shared" si="8"/>
        <v>52.5</v>
      </c>
      <c r="H309" t="s">
        <v>2382</v>
      </c>
      <c r="I309" t="s">
        <v>2380</v>
      </c>
      <c r="J309" t="s">
        <v>2398</v>
      </c>
      <c r="L309">
        <f t="shared" si="9"/>
        <v>0</v>
      </c>
    </row>
    <row r="310" spans="1:12">
      <c r="A310" t="s">
        <v>2206</v>
      </c>
      <c r="B310" s="19" t="s">
        <v>854</v>
      </c>
      <c r="C310" s="20" t="s">
        <v>523</v>
      </c>
      <c r="D310" s="21" t="s">
        <v>524</v>
      </c>
      <c r="E310" s="127">
        <v>0</v>
      </c>
      <c r="F310" s="9">
        <v>65</v>
      </c>
      <c r="G310" s="22">
        <f t="shared" si="8"/>
        <v>81.25</v>
      </c>
      <c r="H310" t="s">
        <v>2388</v>
      </c>
      <c r="I310">
        <v>0</v>
      </c>
      <c r="J310" t="s">
        <v>2377</v>
      </c>
      <c r="L310">
        <f t="shared" si="9"/>
        <v>0</v>
      </c>
    </row>
    <row r="311" spans="1:12">
      <c r="A311" t="s">
        <v>2207</v>
      </c>
      <c r="B311" s="19" t="s">
        <v>525</v>
      </c>
      <c r="C311" s="20"/>
      <c r="D311" s="21" t="s">
        <v>526</v>
      </c>
      <c r="E311" s="127">
        <v>3520</v>
      </c>
      <c r="F311" s="9">
        <v>4</v>
      </c>
      <c r="G311" s="22">
        <f t="shared" si="8"/>
        <v>5</v>
      </c>
      <c r="H311" t="s">
        <v>2382</v>
      </c>
      <c r="I311">
        <v>0</v>
      </c>
      <c r="J311" t="s">
        <v>2377</v>
      </c>
      <c r="L311">
        <f t="shared" si="9"/>
        <v>220</v>
      </c>
    </row>
    <row r="312" spans="1:12">
      <c r="A312" t="s">
        <v>2208</v>
      </c>
      <c r="B312" s="19" t="s">
        <v>527</v>
      </c>
      <c r="C312" s="20"/>
      <c r="D312" s="21" t="s">
        <v>528</v>
      </c>
      <c r="E312" s="127">
        <v>80</v>
      </c>
      <c r="F312" s="9">
        <v>23</v>
      </c>
      <c r="G312" s="22">
        <f t="shared" si="8"/>
        <v>28.75</v>
      </c>
      <c r="H312" t="s">
        <v>2378</v>
      </c>
      <c r="I312" t="s">
        <v>2380</v>
      </c>
      <c r="J312" t="s">
        <v>2435</v>
      </c>
      <c r="L312">
        <f t="shared" si="9"/>
        <v>5</v>
      </c>
    </row>
    <row r="313" spans="1:12">
      <c r="A313" t="s">
        <v>2209</v>
      </c>
      <c r="B313" s="19" t="s">
        <v>529</v>
      </c>
      <c r="C313" s="20"/>
      <c r="D313" s="21" t="s">
        <v>530</v>
      </c>
      <c r="E313" s="127">
        <v>224</v>
      </c>
      <c r="F313" s="9">
        <v>20</v>
      </c>
      <c r="G313" s="22">
        <f t="shared" si="8"/>
        <v>25</v>
      </c>
      <c r="H313" t="s">
        <v>2382</v>
      </c>
      <c r="I313" t="s">
        <v>2380</v>
      </c>
      <c r="J313" t="s">
        <v>2396</v>
      </c>
      <c r="L313">
        <f t="shared" si="9"/>
        <v>14</v>
      </c>
    </row>
    <row r="314" spans="1:12">
      <c r="A314" t="s">
        <v>2210</v>
      </c>
      <c r="B314" s="19" t="s">
        <v>531</v>
      </c>
      <c r="C314" s="20"/>
      <c r="D314" s="21" t="s">
        <v>532</v>
      </c>
      <c r="E314" s="127">
        <v>1296</v>
      </c>
      <c r="F314" s="9">
        <v>15</v>
      </c>
      <c r="G314" s="22">
        <f t="shared" si="8"/>
        <v>18.75</v>
      </c>
      <c r="H314" t="s">
        <v>2388</v>
      </c>
      <c r="I314" t="s">
        <v>2380</v>
      </c>
      <c r="J314" t="s">
        <v>2402</v>
      </c>
      <c r="L314">
        <f t="shared" si="9"/>
        <v>81</v>
      </c>
    </row>
    <row r="315" spans="1:12">
      <c r="A315" t="s">
        <v>2340</v>
      </c>
      <c r="B315" s="19" t="s">
        <v>533</v>
      </c>
      <c r="C315" s="20"/>
      <c r="D315" s="21" t="s">
        <v>534</v>
      </c>
      <c r="E315" s="127">
        <v>0</v>
      </c>
      <c r="F315" s="9">
        <v>50</v>
      </c>
      <c r="G315" s="22">
        <f t="shared" si="8"/>
        <v>62.5</v>
      </c>
      <c r="H315" t="s">
        <v>2382</v>
      </c>
      <c r="I315" t="s">
        <v>2380</v>
      </c>
      <c r="J315" t="s">
        <v>2387</v>
      </c>
      <c r="L315">
        <f t="shared" si="9"/>
        <v>0</v>
      </c>
    </row>
    <row r="316" spans="1:12">
      <c r="A316" t="s">
        <v>2211</v>
      </c>
      <c r="B316" s="19" t="s">
        <v>535</v>
      </c>
      <c r="C316" s="20"/>
      <c r="D316" s="21" t="s">
        <v>536</v>
      </c>
      <c r="E316" s="127">
        <v>16</v>
      </c>
      <c r="F316" s="9">
        <v>19</v>
      </c>
      <c r="G316" s="22">
        <f t="shared" si="8"/>
        <v>23.75</v>
      </c>
      <c r="H316" t="s">
        <v>2378</v>
      </c>
      <c r="I316">
        <v>0</v>
      </c>
      <c r="J316">
        <v>0</v>
      </c>
      <c r="L316">
        <f t="shared" si="9"/>
        <v>1</v>
      </c>
    </row>
    <row r="317" spans="1:12">
      <c r="A317" t="s">
        <v>2212</v>
      </c>
      <c r="B317" s="19" t="s">
        <v>537</v>
      </c>
      <c r="C317" s="20"/>
      <c r="D317" s="21" t="s">
        <v>538</v>
      </c>
      <c r="E317" s="127">
        <v>0</v>
      </c>
      <c r="F317" s="9">
        <v>19</v>
      </c>
      <c r="G317" s="22">
        <f t="shared" si="8"/>
        <v>23.75</v>
      </c>
      <c r="H317" t="s">
        <v>2376</v>
      </c>
      <c r="I317">
        <v>0</v>
      </c>
      <c r="J317" t="s">
        <v>2395</v>
      </c>
      <c r="L317">
        <f t="shared" si="9"/>
        <v>0</v>
      </c>
    </row>
    <row r="318" spans="1:12">
      <c r="A318" t="s">
        <v>2213</v>
      </c>
      <c r="B318" s="19" t="s">
        <v>539</v>
      </c>
      <c r="C318" s="20"/>
      <c r="D318" s="21" t="s">
        <v>540</v>
      </c>
      <c r="E318" s="127">
        <v>0</v>
      </c>
      <c r="F318" s="9">
        <v>19</v>
      </c>
      <c r="G318" s="22">
        <f t="shared" si="8"/>
        <v>23.75</v>
      </c>
      <c r="H318" t="s">
        <v>2376</v>
      </c>
      <c r="I318" t="s">
        <v>2380</v>
      </c>
      <c r="J318" t="s">
        <v>2395</v>
      </c>
      <c r="L318">
        <f t="shared" si="9"/>
        <v>0</v>
      </c>
    </row>
    <row r="319" spans="1:12">
      <c r="A319" t="s">
        <v>2214</v>
      </c>
      <c r="B319" s="19" t="s">
        <v>541</v>
      </c>
      <c r="C319" s="20"/>
      <c r="D319" s="38" t="s">
        <v>542</v>
      </c>
      <c r="E319" s="127">
        <v>0</v>
      </c>
      <c r="F319" s="9">
        <v>20</v>
      </c>
      <c r="G319" s="22">
        <f t="shared" si="8"/>
        <v>25</v>
      </c>
      <c r="H319" t="s">
        <v>2376</v>
      </c>
      <c r="I319">
        <v>0</v>
      </c>
      <c r="J319" t="s">
        <v>2381</v>
      </c>
      <c r="L319">
        <f t="shared" si="9"/>
        <v>0</v>
      </c>
    </row>
    <row r="320" spans="1:12">
      <c r="A320" t="s">
        <v>2215</v>
      </c>
      <c r="B320" s="19" t="s">
        <v>855</v>
      </c>
      <c r="C320" s="20"/>
      <c r="D320" s="38" t="s">
        <v>856</v>
      </c>
      <c r="E320" s="127">
        <v>0</v>
      </c>
      <c r="F320" s="9">
        <v>65</v>
      </c>
      <c r="G320" s="22">
        <f t="shared" si="8"/>
        <v>81.25</v>
      </c>
      <c r="H320" t="s">
        <v>2384</v>
      </c>
      <c r="I320">
        <v>0</v>
      </c>
      <c r="J320" t="s">
        <v>2395</v>
      </c>
      <c r="L320">
        <f t="shared" si="9"/>
        <v>0</v>
      </c>
    </row>
    <row r="321" spans="1:12">
      <c r="A321" t="s">
        <v>2216</v>
      </c>
      <c r="B321" s="19" t="s">
        <v>857</v>
      </c>
      <c r="C321" s="20"/>
      <c r="D321" s="21" t="s">
        <v>858</v>
      </c>
      <c r="E321" s="127">
        <v>0</v>
      </c>
      <c r="F321" s="9">
        <v>53</v>
      </c>
      <c r="G321" s="22">
        <f t="shared" si="8"/>
        <v>66.25</v>
      </c>
      <c r="H321" t="s">
        <v>2382</v>
      </c>
      <c r="I321" t="s">
        <v>2380</v>
      </c>
      <c r="J321" t="s">
        <v>2398</v>
      </c>
      <c r="L321">
        <f t="shared" si="9"/>
        <v>0</v>
      </c>
    </row>
    <row r="322" spans="1:12">
      <c r="A322" t="s">
        <v>2217</v>
      </c>
      <c r="B322" s="19" t="s">
        <v>543</v>
      </c>
      <c r="C322" s="20"/>
      <c r="D322" s="21" t="s">
        <v>544</v>
      </c>
      <c r="E322" s="127">
        <v>0</v>
      </c>
      <c r="F322" s="9">
        <v>53</v>
      </c>
      <c r="G322" s="22">
        <f t="shared" si="8"/>
        <v>66.25</v>
      </c>
      <c r="H322" t="s">
        <v>2382</v>
      </c>
      <c r="I322" t="s">
        <v>2380</v>
      </c>
      <c r="J322" t="s">
        <v>2402</v>
      </c>
      <c r="L322">
        <f t="shared" si="9"/>
        <v>0</v>
      </c>
    </row>
    <row r="323" spans="1:12">
      <c r="A323" t="s">
        <v>2218</v>
      </c>
      <c r="B323" s="19" t="s">
        <v>859</v>
      </c>
      <c r="C323" s="20"/>
      <c r="D323" s="21" t="s">
        <v>860</v>
      </c>
      <c r="E323" s="127">
        <v>0</v>
      </c>
      <c r="F323" s="9">
        <v>81</v>
      </c>
      <c r="G323" s="22">
        <f t="shared" si="8"/>
        <v>101.25</v>
      </c>
      <c r="H323" t="s">
        <v>2378</v>
      </c>
      <c r="I323">
        <v>0</v>
      </c>
      <c r="J323">
        <v>0</v>
      </c>
      <c r="L323">
        <f t="shared" si="9"/>
        <v>0</v>
      </c>
    </row>
    <row r="324" spans="1:12">
      <c r="A324" t="s">
        <v>2219</v>
      </c>
      <c r="B324" s="19" t="s">
        <v>545</v>
      </c>
      <c r="C324" s="20" t="s">
        <v>546</v>
      </c>
      <c r="D324" s="21" t="s">
        <v>547</v>
      </c>
      <c r="E324" s="127">
        <v>7440</v>
      </c>
      <c r="F324" s="9">
        <v>1.5</v>
      </c>
      <c r="G324" s="22">
        <f t="shared" si="8"/>
        <v>1.875</v>
      </c>
      <c r="H324" t="s">
        <v>2382</v>
      </c>
      <c r="I324">
        <v>0</v>
      </c>
      <c r="J324" t="s">
        <v>2377</v>
      </c>
      <c r="L324">
        <f t="shared" si="9"/>
        <v>465</v>
      </c>
    </row>
    <row r="325" spans="1:12">
      <c r="A325" t="s">
        <v>2220</v>
      </c>
      <c r="B325" s="19" t="s">
        <v>548</v>
      </c>
      <c r="C325" s="20" t="s">
        <v>549</v>
      </c>
      <c r="D325" s="21" t="s">
        <v>550</v>
      </c>
      <c r="E325" s="127">
        <v>0</v>
      </c>
      <c r="F325" s="9">
        <v>30</v>
      </c>
      <c r="G325" s="22">
        <f t="shared" si="8"/>
        <v>37.5</v>
      </c>
      <c r="H325" t="s">
        <v>2376</v>
      </c>
      <c r="I325">
        <v>0</v>
      </c>
      <c r="J325" t="s">
        <v>2436</v>
      </c>
      <c r="L325">
        <f t="shared" si="9"/>
        <v>0</v>
      </c>
    </row>
    <row r="326" spans="1:12">
      <c r="A326" t="s">
        <v>2221</v>
      </c>
      <c r="B326" s="19" t="s">
        <v>551</v>
      </c>
      <c r="C326" s="20" t="s">
        <v>552</v>
      </c>
      <c r="D326" s="21" t="s">
        <v>553</v>
      </c>
      <c r="E326" s="127">
        <v>2512</v>
      </c>
      <c r="F326" s="9">
        <v>16</v>
      </c>
      <c r="G326" s="22">
        <f t="shared" si="8"/>
        <v>20</v>
      </c>
      <c r="H326" t="s">
        <v>2376</v>
      </c>
      <c r="I326">
        <v>0</v>
      </c>
      <c r="J326" t="s">
        <v>2399</v>
      </c>
      <c r="L326">
        <f t="shared" si="9"/>
        <v>157</v>
      </c>
    </row>
    <row r="327" spans="1:12">
      <c r="A327" t="s">
        <v>2222</v>
      </c>
      <c r="B327" s="19" t="s">
        <v>554</v>
      </c>
      <c r="C327" s="20" t="s">
        <v>555</v>
      </c>
      <c r="D327" s="21" t="s">
        <v>556</v>
      </c>
      <c r="E327" s="127">
        <v>112</v>
      </c>
      <c r="F327" s="9">
        <v>45</v>
      </c>
      <c r="G327" s="22">
        <f t="shared" si="8"/>
        <v>56.25</v>
      </c>
      <c r="H327" t="s">
        <v>2376</v>
      </c>
      <c r="I327">
        <v>0</v>
      </c>
      <c r="J327" t="s">
        <v>2402</v>
      </c>
      <c r="L327">
        <f t="shared" si="9"/>
        <v>7</v>
      </c>
    </row>
    <row r="328" spans="1:12">
      <c r="A328" t="s">
        <v>2223</v>
      </c>
      <c r="B328" s="19" t="s">
        <v>557</v>
      </c>
      <c r="C328" s="20" t="s">
        <v>558</v>
      </c>
      <c r="D328" s="21" t="s">
        <v>559</v>
      </c>
      <c r="E328" s="127">
        <v>560</v>
      </c>
      <c r="F328" s="9">
        <v>16</v>
      </c>
      <c r="G328" s="22">
        <f t="shared" si="8"/>
        <v>20</v>
      </c>
      <c r="H328" t="s">
        <v>2376</v>
      </c>
      <c r="I328">
        <v>0</v>
      </c>
      <c r="J328" t="s">
        <v>2436</v>
      </c>
      <c r="L328">
        <f t="shared" si="9"/>
        <v>35</v>
      </c>
    </row>
    <row r="329" spans="1:12">
      <c r="A329" t="s">
        <v>2224</v>
      </c>
      <c r="B329" s="19" t="s">
        <v>560</v>
      </c>
      <c r="C329" s="20"/>
      <c r="D329" s="21" t="s">
        <v>561</v>
      </c>
      <c r="E329" s="127">
        <v>1776</v>
      </c>
      <c r="F329" s="9">
        <v>5</v>
      </c>
      <c r="G329" s="22">
        <f t="shared" si="8"/>
        <v>6.25</v>
      </c>
      <c r="H329" t="s">
        <v>2376</v>
      </c>
      <c r="I329">
        <v>0</v>
      </c>
      <c r="J329" t="s">
        <v>2399</v>
      </c>
      <c r="L329">
        <f t="shared" si="9"/>
        <v>111</v>
      </c>
    </row>
    <row r="330" spans="1:12">
      <c r="A330" t="s">
        <v>2225</v>
      </c>
      <c r="B330" s="19" t="s">
        <v>562</v>
      </c>
      <c r="C330" s="20"/>
      <c r="D330" s="21" t="s">
        <v>563</v>
      </c>
      <c r="E330" s="127">
        <v>1456</v>
      </c>
      <c r="F330" s="9">
        <v>10</v>
      </c>
      <c r="G330" s="22">
        <f t="shared" si="8"/>
        <v>12.5</v>
      </c>
      <c r="H330" t="s">
        <v>2376</v>
      </c>
      <c r="I330">
        <v>0</v>
      </c>
      <c r="J330" t="s">
        <v>2399</v>
      </c>
      <c r="L330">
        <f t="shared" si="9"/>
        <v>91</v>
      </c>
    </row>
    <row r="331" spans="1:12">
      <c r="A331" t="s">
        <v>2226</v>
      </c>
      <c r="B331" s="19" t="s">
        <v>564</v>
      </c>
      <c r="C331" s="20"/>
      <c r="D331" s="21" t="s">
        <v>565</v>
      </c>
      <c r="E331" s="127">
        <v>176</v>
      </c>
      <c r="F331" s="9">
        <v>43</v>
      </c>
      <c r="G331" s="22">
        <f t="shared" ref="G331:G392" si="10">+F331*1.25</f>
        <v>53.75</v>
      </c>
      <c r="H331" t="s">
        <v>2376</v>
      </c>
      <c r="I331" t="s">
        <v>2380</v>
      </c>
      <c r="J331" t="s">
        <v>2402</v>
      </c>
      <c r="L331">
        <f t="shared" si="9"/>
        <v>11</v>
      </c>
    </row>
    <row r="332" spans="1:12">
      <c r="A332" t="s">
        <v>2227</v>
      </c>
      <c r="B332" s="19" t="s">
        <v>566</v>
      </c>
      <c r="C332" s="20"/>
      <c r="D332" s="21" t="s">
        <v>567</v>
      </c>
      <c r="E332" s="127">
        <v>0</v>
      </c>
      <c r="F332" s="9">
        <v>45</v>
      </c>
      <c r="G332" s="22">
        <f t="shared" si="10"/>
        <v>56.25</v>
      </c>
      <c r="H332" t="s">
        <v>2388</v>
      </c>
      <c r="I332">
        <v>0</v>
      </c>
      <c r="J332">
        <v>0</v>
      </c>
      <c r="L332">
        <f t="shared" si="9"/>
        <v>0</v>
      </c>
    </row>
    <row r="333" spans="1:12">
      <c r="A333" t="s">
        <v>2228</v>
      </c>
      <c r="B333" s="19" t="s">
        <v>568</v>
      </c>
      <c r="C333" s="20"/>
      <c r="D333" s="21" t="s">
        <v>569</v>
      </c>
      <c r="E333" s="127">
        <v>0</v>
      </c>
      <c r="F333" s="9">
        <v>26</v>
      </c>
      <c r="G333" s="22">
        <f t="shared" si="10"/>
        <v>32.5</v>
      </c>
      <c r="H333" t="s">
        <v>2382</v>
      </c>
      <c r="I333" t="s">
        <v>2380</v>
      </c>
      <c r="J333" t="s">
        <v>2437</v>
      </c>
      <c r="L333">
        <f t="shared" ref="L333:L396" si="11">+E333/16</f>
        <v>0</v>
      </c>
    </row>
    <row r="334" spans="1:12">
      <c r="A334" t="s">
        <v>2229</v>
      </c>
      <c r="B334" s="19" t="s">
        <v>861</v>
      </c>
      <c r="C334" s="20" t="s">
        <v>862</v>
      </c>
      <c r="D334" s="21" t="s">
        <v>863</v>
      </c>
      <c r="E334" s="127">
        <v>0</v>
      </c>
      <c r="F334" s="9">
        <v>90</v>
      </c>
      <c r="G334" s="22">
        <f t="shared" si="10"/>
        <v>112.5</v>
      </c>
      <c r="H334">
        <v>0</v>
      </c>
      <c r="I334">
        <v>0</v>
      </c>
      <c r="J334">
        <v>0</v>
      </c>
      <c r="L334">
        <f t="shared" si="11"/>
        <v>0</v>
      </c>
    </row>
    <row r="335" spans="1:12">
      <c r="A335" t="s">
        <v>2230</v>
      </c>
      <c r="B335" s="19" t="s">
        <v>864</v>
      </c>
      <c r="C335" s="20"/>
      <c r="D335" s="21" t="s">
        <v>865</v>
      </c>
      <c r="E335" s="127">
        <v>0</v>
      </c>
      <c r="F335" s="9">
        <v>43</v>
      </c>
      <c r="G335" s="22">
        <f t="shared" si="10"/>
        <v>53.75</v>
      </c>
      <c r="H335" t="s">
        <v>2376</v>
      </c>
      <c r="I335">
        <v>0</v>
      </c>
      <c r="J335">
        <v>0</v>
      </c>
      <c r="L335">
        <f t="shared" si="11"/>
        <v>0</v>
      </c>
    </row>
    <row r="336" spans="1:12">
      <c r="A336" t="s">
        <v>2231</v>
      </c>
      <c r="B336" s="19" t="s">
        <v>570</v>
      </c>
      <c r="C336" s="20" t="s">
        <v>571</v>
      </c>
      <c r="D336" s="21" t="s">
        <v>572</v>
      </c>
      <c r="E336" s="127">
        <v>0</v>
      </c>
      <c r="F336" s="9">
        <v>9</v>
      </c>
      <c r="G336" s="22">
        <f t="shared" si="10"/>
        <v>11.25</v>
      </c>
      <c r="H336" t="s">
        <v>2378</v>
      </c>
      <c r="I336" t="s">
        <v>2380</v>
      </c>
      <c r="J336" t="s">
        <v>2409</v>
      </c>
      <c r="L336">
        <f t="shared" si="11"/>
        <v>0</v>
      </c>
    </row>
    <row r="337" spans="1:12">
      <c r="A337" t="s">
        <v>2232</v>
      </c>
      <c r="B337" s="19" t="s">
        <v>1884</v>
      </c>
      <c r="C337" s="20"/>
      <c r="D337" s="40" t="s">
        <v>1885</v>
      </c>
      <c r="E337" s="127">
        <v>320</v>
      </c>
      <c r="F337" s="9">
        <v>3.5</v>
      </c>
      <c r="G337" s="22">
        <f t="shared" si="10"/>
        <v>4.375</v>
      </c>
      <c r="H337" t="s">
        <v>2384</v>
      </c>
      <c r="I337">
        <v>0</v>
      </c>
      <c r="J337">
        <v>0</v>
      </c>
      <c r="L337">
        <f t="shared" si="11"/>
        <v>20</v>
      </c>
    </row>
    <row r="338" spans="1:12">
      <c r="A338" t="s">
        <v>2233</v>
      </c>
      <c r="B338" s="19" t="s">
        <v>573</v>
      </c>
      <c r="C338" s="20"/>
      <c r="D338" s="21" t="s">
        <v>574</v>
      </c>
      <c r="E338" s="127">
        <v>16</v>
      </c>
      <c r="F338" s="9">
        <v>90</v>
      </c>
      <c r="G338" s="22">
        <f t="shared" si="10"/>
        <v>112.5</v>
      </c>
      <c r="H338" t="s">
        <v>2384</v>
      </c>
      <c r="I338">
        <v>0</v>
      </c>
      <c r="J338" t="s">
        <v>2396</v>
      </c>
      <c r="L338">
        <f t="shared" si="11"/>
        <v>1</v>
      </c>
    </row>
    <row r="339" spans="1:12">
      <c r="A339" t="s">
        <v>2234</v>
      </c>
      <c r="B339" s="19" t="s">
        <v>575</v>
      </c>
      <c r="C339" s="20"/>
      <c r="D339" s="21" t="s">
        <v>576</v>
      </c>
      <c r="E339" s="127">
        <v>16</v>
      </c>
      <c r="F339" s="9">
        <v>145</v>
      </c>
      <c r="G339" s="22">
        <f t="shared" si="10"/>
        <v>181.25</v>
      </c>
      <c r="H339" t="s">
        <v>2384</v>
      </c>
      <c r="I339" t="s">
        <v>2380</v>
      </c>
      <c r="J339" t="s">
        <v>2381</v>
      </c>
      <c r="L339">
        <f t="shared" si="11"/>
        <v>1</v>
      </c>
    </row>
    <row r="340" spans="1:12">
      <c r="A340" t="s">
        <v>2235</v>
      </c>
      <c r="B340" s="19" t="s">
        <v>577</v>
      </c>
      <c r="C340" s="20"/>
      <c r="D340" s="21" t="s">
        <v>578</v>
      </c>
      <c r="E340" s="127">
        <v>160</v>
      </c>
      <c r="F340" s="9">
        <v>19</v>
      </c>
      <c r="G340" s="22">
        <f t="shared" si="10"/>
        <v>23.75</v>
      </c>
      <c r="H340" t="s">
        <v>2384</v>
      </c>
      <c r="I340">
        <v>0</v>
      </c>
      <c r="J340" t="s">
        <v>2393</v>
      </c>
      <c r="L340">
        <f t="shared" si="11"/>
        <v>10</v>
      </c>
    </row>
    <row r="341" spans="1:12">
      <c r="A341" t="s">
        <v>2236</v>
      </c>
      <c r="B341" s="19" t="s">
        <v>579</v>
      </c>
      <c r="C341" s="20"/>
      <c r="D341" s="21" t="s">
        <v>580</v>
      </c>
      <c r="E341" s="127">
        <v>240</v>
      </c>
      <c r="F341" s="9">
        <v>26</v>
      </c>
      <c r="G341" s="22">
        <f t="shared" si="10"/>
        <v>32.5</v>
      </c>
      <c r="H341" t="s">
        <v>2384</v>
      </c>
      <c r="I341">
        <v>0</v>
      </c>
      <c r="J341" t="s">
        <v>2389</v>
      </c>
      <c r="L341">
        <f t="shared" si="11"/>
        <v>15</v>
      </c>
    </row>
    <row r="342" spans="1:12">
      <c r="A342" t="s">
        <v>2237</v>
      </c>
      <c r="B342" s="19" t="s">
        <v>581</v>
      </c>
      <c r="C342" s="20"/>
      <c r="D342" s="21" t="s">
        <v>582</v>
      </c>
      <c r="E342" s="127">
        <v>208</v>
      </c>
      <c r="F342" s="9">
        <v>13</v>
      </c>
      <c r="G342" s="22">
        <f t="shared" si="10"/>
        <v>16.25</v>
      </c>
      <c r="H342" t="s">
        <v>2378</v>
      </c>
      <c r="I342" t="s">
        <v>2380</v>
      </c>
      <c r="J342" t="s">
        <v>2389</v>
      </c>
      <c r="L342">
        <f t="shared" si="11"/>
        <v>13</v>
      </c>
    </row>
    <row r="343" spans="1:12">
      <c r="A343" t="s">
        <v>2238</v>
      </c>
      <c r="B343" s="19" t="s">
        <v>583</v>
      </c>
      <c r="C343" s="20"/>
      <c r="D343" s="21" t="s">
        <v>584</v>
      </c>
      <c r="E343" s="127">
        <v>128</v>
      </c>
      <c r="F343" s="9">
        <v>24</v>
      </c>
      <c r="G343" s="22">
        <f t="shared" si="10"/>
        <v>30</v>
      </c>
      <c r="H343" t="s">
        <v>2382</v>
      </c>
      <c r="I343">
        <v>0</v>
      </c>
      <c r="J343" t="s">
        <v>2437</v>
      </c>
      <c r="L343">
        <f t="shared" si="11"/>
        <v>8</v>
      </c>
    </row>
    <row r="344" spans="1:12">
      <c r="A344" t="s">
        <v>2239</v>
      </c>
      <c r="B344" s="19" t="s">
        <v>585</v>
      </c>
      <c r="C344" s="20"/>
      <c r="D344" s="21" t="s">
        <v>586</v>
      </c>
      <c r="E344" s="127">
        <v>0</v>
      </c>
      <c r="F344" s="9">
        <v>118</v>
      </c>
      <c r="G344" s="22">
        <f t="shared" si="10"/>
        <v>147.5</v>
      </c>
      <c r="H344" t="s">
        <v>2382</v>
      </c>
      <c r="I344">
        <v>0</v>
      </c>
      <c r="J344">
        <v>0</v>
      </c>
      <c r="L344">
        <f t="shared" si="11"/>
        <v>0</v>
      </c>
    </row>
    <row r="345" spans="1:12">
      <c r="A345" t="s">
        <v>2341</v>
      </c>
      <c r="B345" s="19" t="s">
        <v>587</v>
      </c>
      <c r="C345" s="20"/>
      <c r="D345" s="38" t="s">
        <v>588</v>
      </c>
      <c r="E345" s="127">
        <v>0</v>
      </c>
      <c r="F345" s="9">
        <v>118</v>
      </c>
      <c r="G345" s="22">
        <f t="shared" si="10"/>
        <v>147.5</v>
      </c>
      <c r="H345" t="s">
        <v>2378</v>
      </c>
      <c r="I345">
        <v>0</v>
      </c>
      <c r="J345">
        <v>0</v>
      </c>
      <c r="L345">
        <f t="shared" si="11"/>
        <v>0</v>
      </c>
    </row>
    <row r="346" spans="1:12">
      <c r="A346" t="s">
        <v>2240</v>
      </c>
      <c r="B346" s="19" t="s">
        <v>589</v>
      </c>
      <c r="C346" s="20"/>
      <c r="D346" s="21" t="s">
        <v>590</v>
      </c>
      <c r="E346" s="127">
        <v>0</v>
      </c>
      <c r="F346" s="9">
        <v>118</v>
      </c>
      <c r="G346" s="22">
        <f t="shared" si="10"/>
        <v>147.5</v>
      </c>
      <c r="H346" t="s">
        <v>2384</v>
      </c>
      <c r="I346">
        <v>0</v>
      </c>
      <c r="J346" t="s">
        <v>2438</v>
      </c>
      <c r="L346">
        <f t="shared" si="11"/>
        <v>0</v>
      </c>
    </row>
    <row r="347" spans="1:12">
      <c r="A347" t="s">
        <v>2241</v>
      </c>
      <c r="B347" s="19" t="s">
        <v>591</v>
      </c>
      <c r="C347" s="20"/>
      <c r="D347" s="21" t="s">
        <v>592</v>
      </c>
      <c r="E347" s="127">
        <v>16</v>
      </c>
      <c r="F347" s="9">
        <v>50</v>
      </c>
      <c r="G347" s="22">
        <f t="shared" si="10"/>
        <v>62.5</v>
      </c>
      <c r="H347" t="s">
        <v>2376</v>
      </c>
      <c r="I347" t="s">
        <v>2380</v>
      </c>
      <c r="J347" t="s">
        <v>2397</v>
      </c>
      <c r="L347">
        <f t="shared" si="11"/>
        <v>1</v>
      </c>
    </row>
    <row r="348" spans="1:12">
      <c r="A348" t="s">
        <v>2242</v>
      </c>
      <c r="B348" s="19" t="s">
        <v>866</v>
      </c>
      <c r="C348" s="20"/>
      <c r="D348" s="21" t="s">
        <v>867</v>
      </c>
      <c r="E348" s="127">
        <v>0</v>
      </c>
      <c r="F348" s="9">
        <v>34</v>
      </c>
      <c r="G348" s="22">
        <f t="shared" si="10"/>
        <v>42.5</v>
      </c>
      <c r="H348" t="s">
        <v>2382</v>
      </c>
      <c r="I348" t="s">
        <v>2380</v>
      </c>
      <c r="J348" t="s">
        <v>2409</v>
      </c>
      <c r="L348">
        <f t="shared" si="11"/>
        <v>0</v>
      </c>
    </row>
    <row r="349" spans="1:12">
      <c r="A349" t="s">
        <v>2243</v>
      </c>
      <c r="B349" s="19" t="s">
        <v>593</v>
      </c>
      <c r="C349" s="20"/>
      <c r="D349" s="21" t="s">
        <v>594</v>
      </c>
      <c r="E349" s="127">
        <v>16</v>
      </c>
      <c r="F349" s="9">
        <v>95</v>
      </c>
      <c r="G349" s="22">
        <f t="shared" si="10"/>
        <v>118.75</v>
      </c>
      <c r="H349" t="s">
        <v>2382</v>
      </c>
      <c r="I349" t="s">
        <v>2380</v>
      </c>
      <c r="J349" t="s">
        <v>2377</v>
      </c>
      <c r="L349">
        <f t="shared" si="11"/>
        <v>1</v>
      </c>
    </row>
    <row r="350" spans="1:12">
      <c r="A350" t="s">
        <v>2244</v>
      </c>
      <c r="B350" s="19" t="s">
        <v>595</v>
      </c>
      <c r="C350" s="20"/>
      <c r="D350" s="21" t="s">
        <v>596</v>
      </c>
      <c r="E350" s="127">
        <v>0</v>
      </c>
      <c r="F350" s="9">
        <v>113</v>
      </c>
      <c r="G350" s="22">
        <f t="shared" si="10"/>
        <v>141.25</v>
      </c>
      <c r="H350" t="s">
        <v>2378</v>
      </c>
      <c r="I350">
        <v>0</v>
      </c>
      <c r="J350" t="s">
        <v>2439</v>
      </c>
      <c r="L350">
        <f t="shared" si="11"/>
        <v>0</v>
      </c>
    </row>
    <row r="351" spans="1:12">
      <c r="A351" t="s">
        <v>2245</v>
      </c>
      <c r="B351" s="19" t="s">
        <v>597</v>
      </c>
      <c r="C351" s="20"/>
      <c r="D351" s="21" t="s">
        <v>598</v>
      </c>
      <c r="E351" s="127">
        <v>1120</v>
      </c>
      <c r="F351" s="9">
        <v>35</v>
      </c>
      <c r="G351" s="22">
        <f t="shared" si="10"/>
        <v>43.75</v>
      </c>
      <c r="H351" t="s">
        <v>2384</v>
      </c>
      <c r="I351" t="s">
        <v>2380</v>
      </c>
      <c r="J351" t="s">
        <v>2390</v>
      </c>
      <c r="L351">
        <f t="shared" si="11"/>
        <v>70</v>
      </c>
    </row>
    <row r="352" spans="1:12">
      <c r="A352" t="s">
        <v>2246</v>
      </c>
      <c r="B352" s="19" t="s">
        <v>599</v>
      </c>
      <c r="C352" s="20"/>
      <c r="D352" s="21" t="s">
        <v>600</v>
      </c>
      <c r="E352" s="127">
        <v>16</v>
      </c>
      <c r="F352" s="9">
        <v>25</v>
      </c>
      <c r="G352" s="22">
        <f t="shared" si="10"/>
        <v>31.25</v>
      </c>
      <c r="H352" t="s">
        <v>2384</v>
      </c>
      <c r="I352" t="s">
        <v>2380</v>
      </c>
      <c r="J352" t="s">
        <v>2425</v>
      </c>
      <c r="L352">
        <f t="shared" si="11"/>
        <v>1</v>
      </c>
    </row>
    <row r="353" spans="1:12">
      <c r="A353" t="s">
        <v>2247</v>
      </c>
      <c r="B353" s="19" t="s">
        <v>601</v>
      </c>
      <c r="C353" s="20"/>
      <c r="D353" s="21" t="s">
        <v>1449</v>
      </c>
      <c r="E353" s="127">
        <v>128</v>
      </c>
      <c r="F353" s="9">
        <v>42</v>
      </c>
      <c r="G353" s="22">
        <f t="shared" si="10"/>
        <v>52.5</v>
      </c>
      <c r="H353" t="s">
        <v>2376</v>
      </c>
      <c r="I353">
        <v>0</v>
      </c>
      <c r="J353">
        <v>0</v>
      </c>
      <c r="L353">
        <f t="shared" si="11"/>
        <v>8</v>
      </c>
    </row>
    <row r="354" spans="1:12">
      <c r="A354" t="s">
        <v>2248</v>
      </c>
      <c r="B354" s="19" t="s">
        <v>868</v>
      </c>
      <c r="C354" s="20"/>
      <c r="D354" s="38" t="s">
        <v>869</v>
      </c>
      <c r="E354" s="127">
        <v>0</v>
      </c>
      <c r="F354" s="9">
        <v>65</v>
      </c>
      <c r="G354" s="22">
        <f t="shared" si="10"/>
        <v>81.25</v>
      </c>
      <c r="H354" t="s">
        <v>2388</v>
      </c>
      <c r="I354" t="s">
        <v>2380</v>
      </c>
      <c r="J354" t="s">
        <v>2395</v>
      </c>
      <c r="L354">
        <f t="shared" si="11"/>
        <v>0</v>
      </c>
    </row>
    <row r="355" spans="1:12">
      <c r="A355" t="s">
        <v>2249</v>
      </c>
      <c r="B355" s="19" t="s">
        <v>603</v>
      </c>
      <c r="C355" s="20"/>
      <c r="D355" s="21" t="s">
        <v>604</v>
      </c>
      <c r="E355" s="127">
        <v>16</v>
      </c>
      <c r="F355" s="9">
        <v>30</v>
      </c>
      <c r="G355" s="22">
        <f t="shared" si="10"/>
        <v>37.5</v>
      </c>
      <c r="H355" t="s">
        <v>2384</v>
      </c>
      <c r="I355">
        <v>0</v>
      </c>
      <c r="J355" t="s">
        <v>2377</v>
      </c>
      <c r="L355">
        <f t="shared" si="11"/>
        <v>1</v>
      </c>
    </row>
    <row r="356" spans="1:12">
      <c r="A356" t="s">
        <v>2371</v>
      </c>
      <c r="B356" s="19" t="s">
        <v>605</v>
      </c>
      <c r="C356" s="20"/>
      <c r="D356" s="21" t="s">
        <v>606</v>
      </c>
      <c r="E356" s="127">
        <v>144</v>
      </c>
      <c r="F356" s="9">
        <v>46</v>
      </c>
      <c r="G356" s="22">
        <f t="shared" si="10"/>
        <v>57.5</v>
      </c>
      <c r="H356" t="s">
        <v>2384</v>
      </c>
      <c r="I356" t="s">
        <v>2380</v>
      </c>
      <c r="J356" t="s">
        <v>2402</v>
      </c>
      <c r="L356">
        <f t="shared" si="11"/>
        <v>9</v>
      </c>
    </row>
    <row r="357" spans="1:12">
      <c r="A357" t="s">
        <v>2250</v>
      </c>
      <c r="B357" s="19" t="s">
        <v>607</v>
      </c>
      <c r="C357" s="20"/>
      <c r="D357" s="21" t="s">
        <v>608</v>
      </c>
      <c r="E357" s="127">
        <v>26960</v>
      </c>
      <c r="F357" s="9">
        <v>0.65</v>
      </c>
      <c r="G357" s="22">
        <f t="shared" si="10"/>
        <v>0.8125</v>
      </c>
      <c r="H357" t="s">
        <v>2382</v>
      </c>
      <c r="I357">
        <v>0</v>
      </c>
      <c r="J357" t="s">
        <v>2409</v>
      </c>
      <c r="L357">
        <f t="shared" si="11"/>
        <v>1685</v>
      </c>
    </row>
    <row r="358" spans="1:12">
      <c r="A358" t="s">
        <v>2251</v>
      </c>
      <c r="B358" s="19" t="s">
        <v>609</v>
      </c>
      <c r="C358" s="20"/>
      <c r="D358" s="21" t="s">
        <v>610</v>
      </c>
      <c r="E358" s="127">
        <v>112</v>
      </c>
      <c r="F358" s="9">
        <v>10</v>
      </c>
      <c r="G358" s="22">
        <f t="shared" si="10"/>
        <v>12.5</v>
      </c>
      <c r="H358" t="s">
        <v>2376</v>
      </c>
      <c r="I358">
        <v>0</v>
      </c>
      <c r="J358" t="s">
        <v>2393</v>
      </c>
      <c r="L358">
        <f t="shared" si="11"/>
        <v>7</v>
      </c>
    </row>
    <row r="359" spans="1:12">
      <c r="A359" t="s">
        <v>2252</v>
      </c>
      <c r="B359" s="19" t="s">
        <v>611</v>
      </c>
      <c r="C359" s="20"/>
      <c r="D359" s="21" t="s">
        <v>612</v>
      </c>
      <c r="E359" s="127">
        <v>160</v>
      </c>
      <c r="F359" s="9">
        <v>13</v>
      </c>
      <c r="G359" s="22">
        <f t="shared" si="10"/>
        <v>16.25</v>
      </c>
      <c r="H359" t="s">
        <v>2378</v>
      </c>
      <c r="I359">
        <v>0</v>
      </c>
      <c r="J359" t="s">
        <v>2440</v>
      </c>
      <c r="L359">
        <f t="shared" si="11"/>
        <v>10</v>
      </c>
    </row>
    <row r="360" spans="1:12">
      <c r="A360" t="s">
        <v>2253</v>
      </c>
      <c r="B360" s="19" t="s">
        <v>613</v>
      </c>
      <c r="C360" s="20"/>
      <c r="D360" s="21" t="s">
        <v>614</v>
      </c>
      <c r="E360" s="127">
        <v>16</v>
      </c>
      <c r="F360" s="9">
        <v>120</v>
      </c>
      <c r="G360" s="22">
        <f t="shared" si="10"/>
        <v>150</v>
      </c>
      <c r="H360" t="s">
        <v>2388</v>
      </c>
      <c r="I360" t="s">
        <v>2380</v>
      </c>
      <c r="J360" t="s">
        <v>2428</v>
      </c>
      <c r="L360">
        <f t="shared" si="11"/>
        <v>1</v>
      </c>
    </row>
    <row r="361" spans="1:12">
      <c r="A361" t="s">
        <v>2254</v>
      </c>
      <c r="B361" s="19" t="s">
        <v>615</v>
      </c>
      <c r="C361" s="20"/>
      <c r="D361" s="21" t="s">
        <v>616</v>
      </c>
      <c r="E361" s="127">
        <v>0</v>
      </c>
      <c r="F361" s="9">
        <v>14</v>
      </c>
      <c r="G361" s="22">
        <f t="shared" si="10"/>
        <v>17.5</v>
      </c>
      <c r="H361" t="s">
        <v>2388</v>
      </c>
      <c r="I361">
        <v>0</v>
      </c>
      <c r="J361" t="s">
        <v>2428</v>
      </c>
      <c r="L361">
        <f t="shared" si="11"/>
        <v>0</v>
      </c>
    </row>
    <row r="362" spans="1:12">
      <c r="A362" t="s">
        <v>2255</v>
      </c>
      <c r="B362" s="19" t="s">
        <v>617</v>
      </c>
      <c r="C362" s="20"/>
      <c r="D362" s="21" t="s">
        <v>618</v>
      </c>
      <c r="E362" s="127">
        <v>0</v>
      </c>
      <c r="F362" s="9">
        <v>63</v>
      </c>
      <c r="G362" s="22">
        <f t="shared" si="10"/>
        <v>78.75</v>
      </c>
      <c r="H362" t="s">
        <v>2378</v>
      </c>
      <c r="I362" t="s">
        <v>2380</v>
      </c>
      <c r="J362" t="s">
        <v>2441</v>
      </c>
      <c r="L362">
        <f t="shared" si="11"/>
        <v>0</v>
      </c>
    </row>
    <row r="363" spans="1:12">
      <c r="A363" t="s">
        <v>2256</v>
      </c>
      <c r="B363" s="19" t="s">
        <v>870</v>
      </c>
      <c r="C363" s="20"/>
      <c r="D363" s="21" t="s">
        <v>871</v>
      </c>
      <c r="E363" s="127">
        <v>0</v>
      </c>
      <c r="F363" s="9">
        <v>280</v>
      </c>
      <c r="G363" s="22">
        <f t="shared" si="10"/>
        <v>350</v>
      </c>
      <c r="H363" t="s">
        <v>2378</v>
      </c>
      <c r="I363">
        <v>0</v>
      </c>
      <c r="J363">
        <v>0</v>
      </c>
      <c r="L363">
        <f t="shared" si="11"/>
        <v>0</v>
      </c>
    </row>
    <row r="364" spans="1:12">
      <c r="A364" t="s">
        <v>2257</v>
      </c>
      <c r="B364" s="19" t="s">
        <v>621</v>
      </c>
      <c r="C364" s="20"/>
      <c r="D364" s="21" t="s">
        <v>622</v>
      </c>
      <c r="E364" s="127">
        <v>1360</v>
      </c>
      <c r="F364" s="9">
        <v>22</v>
      </c>
      <c r="G364" s="22">
        <f t="shared" si="10"/>
        <v>27.5</v>
      </c>
      <c r="H364" t="s">
        <v>2382</v>
      </c>
      <c r="I364">
        <v>0</v>
      </c>
      <c r="J364" t="s">
        <v>2396</v>
      </c>
      <c r="L364">
        <f t="shared" si="11"/>
        <v>85</v>
      </c>
    </row>
    <row r="365" spans="1:12">
      <c r="A365" t="s">
        <v>2258</v>
      </c>
      <c r="B365" s="19" t="s">
        <v>876</v>
      </c>
      <c r="C365" s="20" t="s">
        <v>877</v>
      </c>
      <c r="D365" s="38" t="s">
        <v>878</v>
      </c>
      <c r="E365" s="127">
        <v>0</v>
      </c>
      <c r="F365" s="9">
        <v>40</v>
      </c>
      <c r="G365" s="22">
        <f t="shared" si="10"/>
        <v>50</v>
      </c>
      <c r="H365" t="s">
        <v>2376</v>
      </c>
      <c r="I365" t="s">
        <v>2380</v>
      </c>
      <c r="J365">
        <v>0</v>
      </c>
      <c r="L365">
        <f t="shared" si="11"/>
        <v>0</v>
      </c>
    </row>
    <row r="366" spans="1:12">
      <c r="A366" t="s">
        <v>2259</v>
      </c>
      <c r="B366" s="19" t="s">
        <v>879</v>
      </c>
      <c r="C366" s="20"/>
      <c r="D366" s="21" t="s">
        <v>880</v>
      </c>
      <c r="E366" s="127">
        <v>0</v>
      </c>
      <c r="F366" s="9">
        <v>45</v>
      </c>
      <c r="G366" s="22">
        <f t="shared" si="10"/>
        <v>56.25</v>
      </c>
      <c r="H366" t="s">
        <v>2378</v>
      </c>
      <c r="I366" t="s">
        <v>2380</v>
      </c>
      <c r="J366">
        <v>0</v>
      </c>
      <c r="L366">
        <f t="shared" si="11"/>
        <v>0</v>
      </c>
    </row>
    <row r="367" spans="1:12">
      <c r="A367" t="s">
        <v>2260</v>
      </c>
      <c r="B367" s="19" t="s">
        <v>623</v>
      </c>
      <c r="C367" s="20" t="s">
        <v>905</v>
      </c>
      <c r="D367" s="21" t="s">
        <v>1894</v>
      </c>
      <c r="E367" s="127">
        <v>0</v>
      </c>
      <c r="F367" s="9">
        <v>120</v>
      </c>
      <c r="G367" s="22">
        <f t="shared" si="10"/>
        <v>150</v>
      </c>
      <c r="H367" t="s">
        <v>2384</v>
      </c>
      <c r="I367" t="s">
        <v>2380</v>
      </c>
      <c r="J367" t="s">
        <v>2402</v>
      </c>
      <c r="L367">
        <f t="shared" si="11"/>
        <v>0</v>
      </c>
    </row>
    <row r="368" spans="1:12">
      <c r="A368" t="s">
        <v>2261</v>
      </c>
      <c r="B368" s="19" t="s">
        <v>626</v>
      </c>
      <c r="C368" s="20" t="s">
        <v>627</v>
      </c>
      <c r="D368" s="21" t="s">
        <v>628</v>
      </c>
      <c r="E368" s="127">
        <v>16</v>
      </c>
      <c r="F368" s="9">
        <v>30</v>
      </c>
      <c r="G368" s="22">
        <f t="shared" si="10"/>
        <v>37.5</v>
      </c>
      <c r="H368">
        <v>0</v>
      </c>
      <c r="I368">
        <v>0</v>
      </c>
      <c r="J368">
        <v>0</v>
      </c>
      <c r="L368">
        <f t="shared" si="11"/>
        <v>1</v>
      </c>
    </row>
    <row r="369" spans="1:12">
      <c r="A369" t="s">
        <v>2262</v>
      </c>
      <c r="B369" s="19" t="s">
        <v>881</v>
      </c>
      <c r="C369" s="20" t="s">
        <v>882</v>
      </c>
      <c r="D369" s="21" t="s">
        <v>883</v>
      </c>
      <c r="E369" s="127">
        <v>0</v>
      </c>
      <c r="F369" s="9">
        <v>65</v>
      </c>
      <c r="G369" s="22">
        <f t="shared" si="10"/>
        <v>81.25</v>
      </c>
      <c r="H369" t="s">
        <v>2388</v>
      </c>
      <c r="I369">
        <v>0</v>
      </c>
      <c r="J369">
        <v>0</v>
      </c>
      <c r="L369">
        <f t="shared" si="11"/>
        <v>0</v>
      </c>
    </row>
    <row r="370" spans="1:12">
      <c r="A370" t="s">
        <v>2263</v>
      </c>
      <c r="B370" s="19" t="s">
        <v>629</v>
      </c>
      <c r="C370" s="20" t="s">
        <v>630</v>
      </c>
      <c r="D370" s="21" t="s">
        <v>631</v>
      </c>
      <c r="E370" s="127">
        <v>240</v>
      </c>
      <c r="F370" s="9">
        <v>128</v>
      </c>
      <c r="G370" s="22">
        <f t="shared" si="10"/>
        <v>160</v>
      </c>
      <c r="H370" t="s">
        <v>2382</v>
      </c>
      <c r="I370">
        <v>0</v>
      </c>
      <c r="J370" t="s">
        <v>2377</v>
      </c>
      <c r="L370">
        <f t="shared" si="11"/>
        <v>15</v>
      </c>
    </row>
    <row r="371" spans="1:12">
      <c r="A371" t="s">
        <v>2264</v>
      </c>
      <c r="B371" s="19" t="s">
        <v>632</v>
      </c>
      <c r="C371" s="20" t="s">
        <v>633</v>
      </c>
      <c r="D371" s="21" t="s">
        <v>634</v>
      </c>
      <c r="E371" s="127">
        <v>2496</v>
      </c>
      <c r="F371" s="9">
        <v>23</v>
      </c>
      <c r="G371" s="22">
        <f t="shared" si="10"/>
        <v>28.75</v>
      </c>
      <c r="H371" t="s">
        <v>2384</v>
      </c>
      <c r="I371">
        <v>0</v>
      </c>
      <c r="J371" t="s">
        <v>2402</v>
      </c>
      <c r="L371">
        <f t="shared" si="11"/>
        <v>156</v>
      </c>
    </row>
    <row r="372" spans="1:12">
      <c r="A372" t="s">
        <v>2265</v>
      </c>
      <c r="B372" s="19" t="s">
        <v>635</v>
      </c>
      <c r="C372" s="20" t="s">
        <v>636</v>
      </c>
      <c r="D372" s="21" t="s">
        <v>637</v>
      </c>
      <c r="E372" s="127">
        <v>352</v>
      </c>
      <c r="F372" s="9">
        <v>48</v>
      </c>
      <c r="G372" s="22">
        <f t="shared" si="10"/>
        <v>60</v>
      </c>
      <c r="H372" t="s">
        <v>2376</v>
      </c>
      <c r="I372" t="s">
        <v>2380</v>
      </c>
      <c r="J372" t="s">
        <v>2381</v>
      </c>
      <c r="L372">
        <f t="shared" si="11"/>
        <v>22</v>
      </c>
    </row>
    <row r="373" spans="1:12">
      <c r="A373" t="s">
        <v>2266</v>
      </c>
      <c r="B373" s="19" t="s">
        <v>638</v>
      </c>
      <c r="C373" s="20" t="s">
        <v>639</v>
      </c>
      <c r="D373" s="21" t="s">
        <v>640</v>
      </c>
      <c r="E373" s="127">
        <v>176</v>
      </c>
      <c r="F373" s="9">
        <v>70</v>
      </c>
      <c r="G373" s="22">
        <f t="shared" si="10"/>
        <v>87.5</v>
      </c>
      <c r="H373" t="s">
        <v>2378</v>
      </c>
      <c r="I373" t="s">
        <v>2380</v>
      </c>
      <c r="J373" t="s">
        <v>2402</v>
      </c>
      <c r="L373">
        <f t="shared" si="11"/>
        <v>11</v>
      </c>
    </row>
    <row r="374" spans="1:12">
      <c r="A374" t="s">
        <v>2267</v>
      </c>
      <c r="B374" s="19" t="s">
        <v>641</v>
      </c>
      <c r="C374" s="20" t="s">
        <v>642</v>
      </c>
      <c r="D374" s="21" t="s">
        <v>643</v>
      </c>
      <c r="E374" s="127">
        <v>752</v>
      </c>
      <c r="F374" s="9">
        <v>45</v>
      </c>
      <c r="G374" s="22">
        <f t="shared" si="10"/>
        <v>56.25</v>
      </c>
      <c r="H374" t="s">
        <v>2378</v>
      </c>
      <c r="I374">
        <v>0</v>
      </c>
      <c r="J374" t="s">
        <v>2402</v>
      </c>
      <c r="L374">
        <f t="shared" si="11"/>
        <v>47</v>
      </c>
    </row>
    <row r="375" spans="1:12">
      <c r="A375" t="s">
        <v>2268</v>
      </c>
      <c r="B375" s="19" t="s">
        <v>644</v>
      </c>
      <c r="C375" s="20" t="s">
        <v>645</v>
      </c>
      <c r="D375" s="21" t="s">
        <v>646</v>
      </c>
      <c r="E375" s="127">
        <v>16</v>
      </c>
      <c r="F375" s="9">
        <v>41</v>
      </c>
      <c r="G375" s="22">
        <f t="shared" si="10"/>
        <v>51.25</v>
      </c>
      <c r="H375" t="s">
        <v>2384</v>
      </c>
      <c r="I375">
        <v>0</v>
      </c>
      <c r="J375" t="s">
        <v>2407</v>
      </c>
      <c r="L375">
        <f t="shared" si="11"/>
        <v>1</v>
      </c>
    </row>
    <row r="376" spans="1:12">
      <c r="A376" t="s">
        <v>2269</v>
      </c>
      <c r="B376" s="19" t="s">
        <v>647</v>
      </c>
      <c r="C376" s="20" t="s">
        <v>648</v>
      </c>
      <c r="D376" s="21" t="s">
        <v>649</v>
      </c>
      <c r="E376" s="127">
        <v>912</v>
      </c>
      <c r="F376" s="9">
        <v>45</v>
      </c>
      <c r="G376" s="22">
        <f t="shared" si="10"/>
        <v>56.25</v>
      </c>
      <c r="H376" t="s">
        <v>2384</v>
      </c>
      <c r="I376">
        <v>0</v>
      </c>
      <c r="J376" t="s">
        <v>2415</v>
      </c>
      <c r="L376">
        <f t="shared" si="11"/>
        <v>57</v>
      </c>
    </row>
    <row r="377" spans="1:12">
      <c r="A377" t="s">
        <v>2270</v>
      </c>
      <c r="B377" s="19" t="s">
        <v>650</v>
      </c>
      <c r="C377" s="20" t="s">
        <v>651</v>
      </c>
      <c r="D377" s="21" t="s">
        <v>652</v>
      </c>
      <c r="E377" s="127">
        <v>336</v>
      </c>
      <c r="F377" s="9">
        <v>35</v>
      </c>
      <c r="G377" s="22">
        <f t="shared" si="10"/>
        <v>43.75</v>
      </c>
      <c r="H377" t="s">
        <v>2382</v>
      </c>
      <c r="I377">
        <v>0</v>
      </c>
      <c r="J377" t="s">
        <v>2396</v>
      </c>
      <c r="L377">
        <f t="shared" si="11"/>
        <v>21</v>
      </c>
    </row>
    <row r="378" spans="1:12">
      <c r="A378" t="s">
        <v>2271</v>
      </c>
      <c r="B378" s="19" t="s">
        <v>655</v>
      </c>
      <c r="C378" s="20" t="s">
        <v>656</v>
      </c>
      <c r="D378" s="21" t="s">
        <v>657</v>
      </c>
      <c r="E378" s="127">
        <v>112</v>
      </c>
      <c r="F378" s="9">
        <v>55</v>
      </c>
      <c r="G378" s="22">
        <f t="shared" si="10"/>
        <v>68.75</v>
      </c>
      <c r="H378" t="s">
        <v>2376</v>
      </c>
      <c r="I378">
        <v>0</v>
      </c>
      <c r="J378" t="s">
        <v>2417</v>
      </c>
      <c r="L378">
        <f t="shared" si="11"/>
        <v>7</v>
      </c>
    </row>
    <row r="379" spans="1:12">
      <c r="A379" t="s">
        <v>2272</v>
      </c>
      <c r="B379" s="19" t="s">
        <v>658</v>
      </c>
      <c r="C379" s="20" t="s">
        <v>659</v>
      </c>
      <c r="D379" s="21" t="s">
        <v>660</v>
      </c>
      <c r="E379" s="127">
        <v>16</v>
      </c>
      <c r="F379" s="9">
        <v>54</v>
      </c>
      <c r="G379" s="22">
        <f t="shared" si="10"/>
        <v>67.5</v>
      </c>
      <c r="H379" t="s">
        <v>2384</v>
      </c>
      <c r="I379">
        <v>0</v>
      </c>
      <c r="J379" t="s">
        <v>2381</v>
      </c>
      <c r="L379">
        <f t="shared" si="11"/>
        <v>1</v>
      </c>
    </row>
    <row r="380" spans="1:12">
      <c r="A380" t="s">
        <v>2273</v>
      </c>
      <c r="B380" s="19" t="s">
        <v>661</v>
      </c>
      <c r="C380" s="20" t="s">
        <v>662</v>
      </c>
      <c r="D380" s="21" t="s">
        <v>663</v>
      </c>
      <c r="E380" s="127">
        <v>32</v>
      </c>
      <c r="F380" s="9">
        <v>90</v>
      </c>
      <c r="G380" s="22">
        <f t="shared" si="10"/>
        <v>112.5</v>
      </c>
      <c r="H380" t="s">
        <v>2384</v>
      </c>
      <c r="I380" t="s">
        <v>2380</v>
      </c>
      <c r="J380" t="s">
        <v>2396</v>
      </c>
      <c r="L380">
        <f t="shared" si="11"/>
        <v>2</v>
      </c>
    </row>
    <row r="381" spans="1:12">
      <c r="A381" t="s">
        <v>2372</v>
      </c>
      <c r="B381" s="19" t="s">
        <v>664</v>
      </c>
      <c r="C381" s="20" t="s">
        <v>665</v>
      </c>
      <c r="D381" s="21" t="s">
        <v>625</v>
      </c>
      <c r="E381" s="127">
        <v>0</v>
      </c>
      <c r="F381" s="9">
        <v>120</v>
      </c>
      <c r="G381" s="22">
        <f t="shared" si="10"/>
        <v>150</v>
      </c>
      <c r="H381" t="s">
        <v>2384</v>
      </c>
      <c r="I381" t="s">
        <v>2380</v>
      </c>
      <c r="J381" t="s">
        <v>2396</v>
      </c>
      <c r="L381">
        <f t="shared" si="11"/>
        <v>0</v>
      </c>
    </row>
    <row r="382" spans="1:12">
      <c r="A382" t="s">
        <v>2274</v>
      </c>
      <c r="B382" s="19" t="s">
        <v>884</v>
      </c>
      <c r="C382" s="20"/>
      <c r="D382" s="21" t="s">
        <v>885</v>
      </c>
      <c r="E382" s="127">
        <v>0</v>
      </c>
      <c r="F382" s="9">
        <v>85</v>
      </c>
      <c r="G382" s="22">
        <f t="shared" si="10"/>
        <v>106.25</v>
      </c>
      <c r="H382" t="s">
        <v>2384</v>
      </c>
      <c r="I382" t="s">
        <v>2380</v>
      </c>
      <c r="J382">
        <v>0</v>
      </c>
      <c r="L382">
        <f t="shared" si="11"/>
        <v>0</v>
      </c>
    </row>
    <row r="383" spans="1:12">
      <c r="A383" t="s">
        <v>2373</v>
      </c>
      <c r="B383" s="19" t="s">
        <v>666</v>
      </c>
      <c r="C383" s="20"/>
      <c r="D383" s="21" t="s">
        <v>886</v>
      </c>
      <c r="E383" s="127">
        <v>0</v>
      </c>
      <c r="F383" s="9">
        <v>65</v>
      </c>
      <c r="G383" s="22">
        <f t="shared" si="10"/>
        <v>81.25</v>
      </c>
      <c r="H383">
        <v>0</v>
      </c>
      <c r="I383" t="s">
        <v>2380</v>
      </c>
      <c r="J383" t="s">
        <v>2404</v>
      </c>
      <c r="L383">
        <f t="shared" si="11"/>
        <v>0</v>
      </c>
    </row>
    <row r="384" spans="1:12">
      <c r="A384" t="s">
        <v>2275</v>
      </c>
      <c r="B384" s="19" t="s">
        <v>667</v>
      </c>
      <c r="C384" s="20"/>
      <c r="D384" s="21" t="s">
        <v>668</v>
      </c>
      <c r="E384" s="127">
        <v>0</v>
      </c>
      <c r="F384" s="9">
        <v>35</v>
      </c>
      <c r="G384" s="22">
        <f t="shared" si="10"/>
        <v>43.75</v>
      </c>
      <c r="H384" t="s">
        <v>2378</v>
      </c>
      <c r="I384" t="s">
        <v>2380</v>
      </c>
      <c r="J384" t="s">
        <v>2442</v>
      </c>
      <c r="L384">
        <f t="shared" si="11"/>
        <v>0</v>
      </c>
    </row>
    <row r="385" spans="1:12">
      <c r="A385" t="s">
        <v>2276</v>
      </c>
      <c r="B385" s="19" t="s">
        <v>669</v>
      </c>
      <c r="C385" s="20"/>
      <c r="D385" s="21" t="s">
        <v>670</v>
      </c>
      <c r="E385" s="127">
        <v>416</v>
      </c>
      <c r="F385" s="9">
        <v>25</v>
      </c>
      <c r="G385" s="22">
        <f t="shared" si="10"/>
        <v>31.25</v>
      </c>
      <c r="H385" t="s">
        <v>2378</v>
      </c>
      <c r="I385" t="s">
        <v>2380</v>
      </c>
      <c r="J385" t="s">
        <v>2399</v>
      </c>
      <c r="L385">
        <f t="shared" si="11"/>
        <v>26</v>
      </c>
    </row>
    <row r="386" spans="1:12">
      <c r="A386" t="s">
        <v>2277</v>
      </c>
      <c r="B386" s="19" t="s">
        <v>671</v>
      </c>
      <c r="C386" s="20"/>
      <c r="D386" s="21" t="s">
        <v>672</v>
      </c>
      <c r="E386" s="127">
        <v>0</v>
      </c>
      <c r="F386" s="9">
        <v>77</v>
      </c>
      <c r="G386" s="22">
        <f t="shared" si="10"/>
        <v>96.25</v>
      </c>
      <c r="H386" t="s">
        <v>2382</v>
      </c>
      <c r="I386" t="s">
        <v>2380</v>
      </c>
      <c r="J386" t="s">
        <v>2381</v>
      </c>
      <c r="L386">
        <f t="shared" si="11"/>
        <v>0</v>
      </c>
    </row>
    <row r="387" spans="1:12">
      <c r="A387" t="s">
        <v>2278</v>
      </c>
      <c r="B387" s="19" t="s">
        <v>673</v>
      </c>
      <c r="C387" s="20"/>
      <c r="D387" s="21" t="s">
        <v>674</v>
      </c>
      <c r="E387" s="127">
        <v>0</v>
      </c>
      <c r="F387" s="9">
        <v>77</v>
      </c>
      <c r="G387" s="22">
        <f t="shared" si="10"/>
        <v>96.25</v>
      </c>
      <c r="H387" t="s">
        <v>2388</v>
      </c>
      <c r="I387" t="s">
        <v>2380</v>
      </c>
      <c r="J387" t="s">
        <v>2381</v>
      </c>
      <c r="L387">
        <f t="shared" si="11"/>
        <v>0</v>
      </c>
    </row>
    <row r="388" spans="1:12">
      <c r="A388" t="s">
        <v>2279</v>
      </c>
      <c r="B388" s="19" t="s">
        <v>1383</v>
      </c>
      <c r="C388" s="52" t="s">
        <v>26</v>
      </c>
      <c r="D388" s="21" t="s">
        <v>27</v>
      </c>
      <c r="E388" s="127">
        <v>0</v>
      </c>
      <c r="F388" s="9">
        <v>93</v>
      </c>
      <c r="G388" s="22">
        <f>+F388*1.25</f>
        <v>116.25</v>
      </c>
      <c r="H388" t="s">
        <v>2384</v>
      </c>
      <c r="I388" t="s">
        <v>2380</v>
      </c>
      <c r="J388" t="s">
        <v>2398</v>
      </c>
      <c r="L388">
        <f t="shared" si="11"/>
        <v>0</v>
      </c>
    </row>
    <row r="389" spans="1:12">
      <c r="A389" t="s">
        <v>2280</v>
      </c>
      <c r="B389" s="19" t="s">
        <v>887</v>
      </c>
      <c r="C389" s="20"/>
      <c r="D389" s="38" t="s">
        <v>888</v>
      </c>
      <c r="E389" s="127">
        <v>0</v>
      </c>
      <c r="F389" s="9">
        <v>60</v>
      </c>
      <c r="G389" s="22">
        <f t="shared" si="10"/>
        <v>75</v>
      </c>
      <c r="H389" t="s">
        <v>2382</v>
      </c>
      <c r="I389" t="s">
        <v>2380</v>
      </c>
      <c r="J389" t="s">
        <v>2377</v>
      </c>
      <c r="L389">
        <f t="shared" si="11"/>
        <v>0</v>
      </c>
    </row>
    <row r="390" spans="1:12">
      <c r="A390" t="s">
        <v>2281</v>
      </c>
      <c r="B390" s="19" t="s">
        <v>889</v>
      </c>
      <c r="C390" s="20"/>
      <c r="D390" s="38" t="s">
        <v>675</v>
      </c>
      <c r="E390" s="127">
        <v>0</v>
      </c>
      <c r="F390" s="9">
        <v>40</v>
      </c>
      <c r="G390" s="22">
        <f t="shared" si="10"/>
        <v>50</v>
      </c>
      <c r="H390">
        <v>0</v>
      </c>
      <c r="I390" t="s">
        <v>2380</v>
      </c>
      <c r="J390" t="s">
        <v>2402</v>
      </c>
      <c r="L390">
        <f t="shared" si="11"/>
        <v>0</v>
      </c>
    </row>
    <row r="391" spans="1:12">
      <c r="A391" t="s">
        <v>2282</v>
      </c>
      <c r="B391" s="19" t="s">
        <v>676</v>
      </c>
      <c r="C391" s="20"/>
      <c r="D391" s="21" t="s">
        <v>677</v>
      </c>
      <c r="E391" s="127">
        <v>80</v>
      </c>
      <c r="F391" s="9">
        <v>25</v>
      </c>
      <c r="G391" s="22">
        <f t="shared" si="10"/>
        <v>31.25</v>
      </c>
      <c r="H391" t="s">
        <v>2382</v>
      </c>
      <c r="I391" t="s">
        <v>2380</v>
      </c>
      <c r="J391" t="s">
        <v>2402</v>
      </c>
      <c r="L391">
        <f t="shared" si="11"/>
        <v>5</v>
      </c>
    </row>
    <row r="392" spans="1:12">
      <c r="A392" t="s">
        <v>2374</v>
      </c>
      <c r="B392" s="19" t="s">
        <v>1010</v>
      </c>
      <c r="C392" s="20" t="s">
        <v>891</v>
      </c>
      <c r="D392" s="21" t="s">
        <v>892</v>
      </c>
      <c r="E392" s="127">
        <v>64</v>
      </c>
      <c r="F392" s="9">
        <v>50</v>
      </c>
      <c r="G392" s="22">
        <f t="shared" si="10"/>
        <v>62.5</v>
      </c>
      <c r="H392" t="s">
        <v>2388</v>
      </c>
      <c r="I392">
        <v>0</v>
      </c>
      <c r="J392" t="s">
        <v>2443</v>
      </c>
      <c r="L392">
        <f t="shared" si="11"/>
        <v>4</v>
      </c>
    </row>
    <row r="393" spans="1:12">
      <c r="A393" t="s">
        <v>2375</v>
      </c>
      <c r="B393" s="19" t="s">
        <v>1011</v>
      </c>
      <c r="C393" s="20"/>
      <c r="D393" s="21" t="s">
        <v>893</v>
      </c>
      <c r="E393" s="127">
        <v>0</v>
      </c>
      <c r="F393" s="9">
        <v>38</v>
      </c>
      <c r="G393" s="22">
        <f t="shared" ref="G393:G405" si="12">+F393*1.25</f>
        <v>47.5</v>
      </c>
      <c r="H393" t="s">
        <v>2384</v>
      </c>
      <c r="I393" t="s">
        <v>2380</v>
      </c>
      <c r="J393">
        <v>0</v>
      </c>
      <c r="L393">
        <f t="shared" si="11"/>
        <v>0</v>
      </c>
    </row>
    <row r="394" spans="1:12">
      <c r="A394" t="s">
        <v>2283</v>
      </c>
      <c r="B394" s="19" t="s">
        <v>894</v>
      </c>
      <c r="C394" s="20"/>
      <c r="D394" s="21" t="s">
        <v>895</v>
      </c>
      <c r="E394" s="127">
        <v>0</v>
      </c>
      <c r="F394" s="9">
        <v>7</v>
      </c>
      <c r="G394" s="22">
        <f t="shared" si="12"/>
        <v>8.75</v>
      </c>
      <c r="H394" t="s">
        <v>2378</v>
      </c>
      <c r="I394">
        <v>0</v>
      </c>
      <c r="J394" t="s">
        <v>2395</v>
      </c>
      <c r="L394">
        <f t="shared" si="11"/>
        <v>0</v>
      </c>
    </row>
    <row r="395" spans="1:12">
      <c r="A395" t="s">
        <v>2284</v>
      </c>
      <c r="B395" s="19" t="s">
        <v>679</v>
      </c>
      <c r="C395" s="20"/>
      <c r="D395" s="21" t="s">
        <v>680</v>
      </c>
      <c r="E395" s="127">
        <v>2448</v>
      </c>
      <c r="F395" s="9">
        <v>8</v>
      </c>
      <c r="G395" s="22">
        <f t="shared" si="12"/>
        <v>10</v>
      </c>
      <c r="H395" t="s">
        <v>2378</v>
      </c>
      <c r="I395">
        <v>0</v>
      </c>
      <c r="J395" t="s">
        <v>2396</v>
      </c>
      <c r="L395">
        <f t="shared" si="11"/>
        <v>153</v>
      </c>
    </row>
    <row r="396" spans="1:12">
      <c r="A396" t="s">
        <v>2285</v>
      </c>
      <c r="B396" s="19" t="s">
        <v>681</v>
      </c>
      <c r="C396" s="20"/>
      <c r="D396" s="21" t="s">
        <v>682</v>
      </c>
      <c r="E396" s="127">
        <v>400</v>
      </c>
      <c r="F396" s="9">
        <v>12</v>
      </c>
      <c r="G396" s="22">
        <f t="shared" si="12"/>
        <v>15</v>
      </c>
      <c r="H396" t="s">
        <v>2384</v>
      </c>
      <c r="I396">
        <v>0</v>
      </c>
      <c r="J396" t="s">
        <v>2381</v>
      </c>
      <c r="L396">
        <f t="shared" si="11"/>
        <v>25</v>
      </c>
    </row>
    <row r="397" spans="1:12">
      <c r="A397" t="s">
        <v>2286</v>
      </c>
      <c r="B397" s="19" t="s">
        <v>896</v>
      </c>
      <c r="C397" s="20"/>
      <c r="D397" s="21" t="s">
        <v>897</v>
      </c>
      <c r="E397" s="127">
        <v>32</v>
      </c>
      <c r="F397" s="9">
        <v>15</v>
      </c>
      <c r="G397" s="22">
        <f t="shared" si="12"/>
        <v>18.75</v>
      </c>
      <c r="H397" t="s">
        <v>2384</v>
      </c>
      <c r="I397" t="s">
        <v>2380</v>
      </c>
      <c r="J397" t="s">
        <v>2399</v>
      </c>
      <c r="L397">
        <f t="shared" ref="L397:L405" si="13">+E397/16</f>
        <v>2</v>
      </c>
    </row>
    <row r="398" spans="1:12">
      <c r="A398" t="s">
        <v>2287</v>
      </c>
      <c r="B398" s="19" t="s">
        <v>898</v>
      </c>
      <c r="C398" s="20" t="s">
        <v>899</v>
      </c>
      <c r="D398" s="21" t="s">
        <v>900</v>
      </c>
      <c r="E398" s="127">
        <v>1056</v>
      </c>
      <c r="F398" s="9">
        <v>19</v>
      </c>
      <c r="G398" s="22">
        <f t="shared" si="12"/>
        <v>23.75</v>
      </c>
      <c r="H398" t="s">
        <v>2378</v>
      </c>
      <c r="I398" t="s">
        <v>2380</v>
      </c>
      <c r="J398" t="s">
        <v>2437</v>
      </c>
      <c r="L398">
        <f t="shared" si="13"/>
        <v>66</v>
      </c>
    </row>
    <row r="399" spans="1:12">
      <c r="A399" t="s">
        <v>2288</v>
      </c>
      <c r="B399" s="19" t="s">
        <v>683</v>
      </c>
      <c r="C399" s="20"/>
      <c r="D399" s="21" t="s">
        <v>684</v>
      </c>
      <c r="E399" s="127">
        <v>336</v>
      </c>
      <c r="F399" s="9">
        <v>23</v>
      </c>
      <c r="G399" s="22">
        <f t="shared" si="12"/>
        <v>28.75</v>
      </c>
      <c r="H399" t="s">
        <v>2378</v>
      </c>
      <c r="I399">
        <v>0</v>
      </c>
      <c r="J399" t="s">
        <v>2399</v>
      </c>
      <c r="L399">
        <f t="shared" si="13"/>
        <v>21</v>
      </c>
    </row>
    <row r="400" spans="1:12">
      <c r="A400" t="s">
        <v>2289</v>
      </c>
      <c r="B400" s="19" t="s">
        <v>685</v>
      </c>
      <c r="C400" s="20"/>
      <c r="D400" s="21" t="s">
        <v>686</v>
      </c>
      <c r="E400" s="127">
        <v>0</v>
      </c>
      <c r="F400" s="9">
        <v>80</v>
      </c>
      <c r="G400" s="22">
        <f t="shared" si="12"/>
        <v>100</v>
      </c>
      <c r="H400" t="s">
        <v>2388</v>
      </c>
      <c r="I400" t="s">
        <v>2380</v>
      </c>
      <c r="J400" t="s">
        <v>2399</v>
      </c>
      <c r="L400">
        <f t="shared" si="13"/>
        <v>0</v>
      </c>
    </row>
    <row r="401" spans="1:12">
      <c r="A401" t="s">
        <v>2343</v>
      </c>
      <c r="B401" s="19" t="s">
        <v>687</v>
      </c>
      <c r="C401" s="20"/>
      <c r="D401" s="21" t="s">
        <v>688</v>
      </c>
      <c r="E401" s="127">
        <v>0</v>
      </c>
      <c r="F401" s="9">
        <v>260</v>
      </c>
      <c r="G401" s="22">
        <f t="shared" si="12"/>
        <v>325</v>
      </c>
      <c r="H401" t="s">
        <v>2384</v>
      </c>
      <c r="I401" t="s">
        <v>2380</v>
      </c>
      <c r="J401" t="s">
        <v>2444</v>
      </c>
      <c r="L401">
        <f t="shared" si="13"/>
        <v>0</v>
      </c>
    </row>
    <row r="402" spans="1:12">
      <c r="A402" t="s">
        <v>2342</v>
      </c>
      <c r="B402" s="19" t="s">
        <v>689</v>
      </c>
      <c r="C402" s="20" t="s">
        <v>690</v>
      </c>
      <c r="D402" s="21" t="s">
        <v>691</v>
      </c>
      <c r="E402" s="127">
        <v>0</v>
      </c>
      <c r="F402" s="9">
        <v>130</v>
      </c>
      <c r="G402" s="22">
        <f t="shared" si="12"/>
        <v>162.5</v>
      </c>
      <c r="H402">
        <v>0</v>
      </c>
      <c r="I402">
        <v>0</v>
      </c>
      <c r="J402" t="s">
        <v>2445</v>
      </c>
      <c r="L402">
        <f t="shared" si="13"/>
        <v>0</v>
      </c>
    </row>
    <row r="403" spans="1:12">
      <c r="A403" t="s">
        <v>2290</v>
      </c>
      <c r="B403" s="19" t="s">
        <v>901</v>
      </c>
      <c r="C403" s="20"/>
      <c r="D403" s="21" t="s">
        <v>902</v>
      </c>
      <c r="E403" s="127">
        <v>0</v>
      </c>
      <c r="F403" s="9">
        <v>165</v>
      </c>
      <c r="G403" s="22">
        <f t="shared" si="12"/>
        <v>206.25</v>
      </c>
      <c r="H403" t="s">
        <v>2382</v>
      </c>
      <c r="I403" t="s">
        <v>2380</v>
      </c>
      <c r="J403" t="s">
        <v>2446</v>
      </c>
      <c r="L403">
        <f t="shared" si="13"/>
        <v>0</v>
      </c>
    </row>
    <row r="404" spans="1:12">
      <c r="A404" t="s">
        <v>2291</v>
      </c>
      <c r="B404" s="19" t="s">
        <v>692</v>
      </c>
      <c r="C404" s="20"/>
      <c r="D404" s="21" t="s">
        <v>693</v>
      </c>
      <c r="E404" s="127">
        <v>0</v>
      </c>
      <c r="F404" s="9">
        <v>55</v>
      </c>
      <c r="G404" s="22">
        <f t="shared" si="12"/>
        <v>68.75</v>
      </c>
      <c r="H404" t="s">
        <v>2382</v>
      </c>
      <c r="I404" t="s">
        <v>2380</v>
      </c>
      <c r="J404" t="s">
        <v>2381</v>
      </c>
      <c r="L404">
        <f t="shared" si="13"/>
        <v>0</v>
      </c>
    </row>
    <row r="405" spans="1:12">
      <c r="A405" t="s">
        <v>2292</v>
      </c>
      <c r="B405" s="19" t="s">
        <v>694</v>
      </c>
      <c r="C405" s="20"/>
      <c r="D405" s="21" t="s">
        <v>695</v>
      </c>
      <c r="E405" s="127">
        <v>160</v>
      </c>
      <c r="F405" s="9">
        <v>9</v>
      </c>
      <c r="G405" s="22">
        <f t="shared" si="12"/>
        <v>11.25</v>
      </c>
      <c r="H405" t="s">
        <v>2388</v>
      </c>
      <c r="I405" t="s">
        <v>2380</v>
      </c>
      <c r="J405" t="s">
        <v>2381</v>
      </c>
      <c r="L405">
        <f t="shared" si="13"/>
        <v>10</v>
      </c>
    </row>
    <row r="406" spans="1:12">
      <c r="B406" s="18"/>
    </row>
    <row r="407" spans="1:12">
      <c r="B407" s="37" t="s">
        <v>1444</v>
      </c>
    </row>
    <row r="409" spans="1:12">
      <c r="B409" t="s">
        <v>1012</v>
      </c>
    </row>
  </sheetData>
  <sortState xmlns:xlrd2="http://schemas.microsoft.com/office/spreadsheetml/2017/richdata2" ref="B9:H405">
    <sortCondition ref="B9:B405"/>
  </sortState>
  <mergeCells count="1">
    <mergeCell ref="C1:G1"/>
  </mergeCells>
  <hyperlinks>
    <hyperlink ref="D236" r:id="rId1" xr:uid="{00000000-0004-0000-0100-000000000000}"/>
    <hyperlink ref="D282" r:id="rId2" xr:uid="{00000000-0004-0000-0100-000001000000}"/>
    <hyperlink ref="D291" r:id="rId3" xr:uid="{00000000-0004-0000-0100-000002000000}"/>
    <hyperlink ref="D293" r:id="rId4" xr:uid="{00000000-0004-0000-0100-000003000000}"/>
    <hyperlink ref="D346" r:id="rId5" xr:uid="{00000000-0004-0000-0100-000004000000}"/>
    <hyperlink ref="D348" r:id="rId6" xr:uid="{00000000-0004-0000-0100-000005000000}"/>
    <hyperlink ref="D9" r:id="rId7" xr:uid="{00000000-0004-0000-0100-000006000000}"/>
    <hyperlink ref="D10" r:id="rId8" xr:uid="{00000000-0004-0000-0100-000007000000}"/>
    <hyperlink ref="D11" r:id="rId9" xr:uid="{00000000-0004-0000-0100-000008000000}"/>
    <hyperlink ref="D12" r:id="rId10" xr:uid="{00000000-0004-0000-0100-000009000000}"/>
    <hyperlink ref="D13" r:id="rId11" xr:uid="{00000000-0004-0000-0100-00000A000000}"/>
    <hyperlink ref="D14" r:id="rId12" xr:uid="{00000000-0004-0000-0100-00000B000000}"/>
    <hyperlink ref="D272" r:id="rId13" xr:uid="{00000000-0004-0000-0100-00000C000000}"/>
    <hyperlink ref="D16" r:id="rId14" xr:uid="{00000000-0004-0000-0100-00000D000000}"/>
    <hyperlink ref="D19" r:id="rId15" xr:uid="{00000000-0004-0000-0100-00000E000000}"/>
    <hyperlink ref="D20" r:id="rId16" xr:uid="{00000000-0004-0000-0100-00000F000000}"/>
    <hyperlink ref="D17" r:id="rId17" xr:uid="{00000000-0004-0000-0100-000010000000}"/>
    <hyperlink ref="D23" r:id="rId18" xr:uid="{00000000-0004-0000-0100-000011000000}"/>
    <hyperlink ref="D24" r:id="rId19" xr:uid="{00000000-0004-0000-0100-000012000000}"/>
    <hyperlink ref="D25" r:id="rId20" xr:uid="{00000000-0004-0000-0100-000013000000}"/>
    <hyperlink ref="D26" r:id="rId21" xr:uid="{00000000-0004-0000-0100-000014000000}"/>
    <hyperlink ref="D27" r:id="rId22" xr:uid="{00000000-0004-0000-0100-000015000000}"/>
    <hyperlink ref="D28" r:id="rId23" xr:uid="{00000000-0004-0000-0100-000016000000}"/>
    <hyperlink ref="D388" r:id="rId24" xr:uid="{00000000-0004-0000-0100-000017000000}"/>
    <hyperlink ref="D29" r:id="rId25" xr:uid="{00000000-0004-0000-0100-000018000000}"/>
    <hyperlink ref="D30" r:id="rId26" xr:uid="{00000000-0004-0000-0100-000019000000}"/>
    <hyperlink ref="D31" r:id="rId27" xr:uid="{00000000-0004-0000-0100-00001A000000}"/>
    <hyperlink ref="D251" r:id="rId28" xr:uid="{00000000-0004-0000-0100-00001B000000}"/>
    <hyperlink ref="D32" r:id="rId29" xr:uid="{00000000-0004-0000-0100-00001C000000}"/>
    <hyperlink ref="D33" r:id="rId30" xr:uid="{00000000-0004-0000-0100-00001D000000}"/>
    <hyperlink ref="D34" r:id="rId31" xr:uid="{00000000-0004-0000-0100-00001E000000}"/>
    <hyperlink ref="D36" r:id="rId32" xr:uid="{00000000-0004-0000-0100-00001F000000}"/>
    <hyperlink ref="D37" r:id="rId33" xr:uid="{00000000-0004-0000-0100-000021000000}"/>
    <hyperlink ref="D38" r:id="rId34" xr:uid="{00000000-0004-0000-0100-000022000000}"/>
    <hyperlink ref="D39" r:id="rId35" xr:uid="{00000000-0004-0000-0100-000023000000}"/>
    <hyperlink ref="D40" r:id="rId36" xr:uid="{00000000-0004-0000-0100-000024000000}"/>
    <hyperlink ref="D41" r:id="rId37" xr:uid="{00000000-0004-0000-0100-000025000000}"/>
    <hyperlink ref="D42" r:id="rId38" xr:uid="{00000000-0004-0000-0100-000026000000}"/>
    <hyperlink ref="D44" r:id="rId39" xr:uid="{00000000-0004-0000-0100-000027000000}"/>
    <hyperlink ref="D45" r:id="rId40" xr:uid="{00000000-0004-0000-0100-000028000000}"/>
    <hyperlink ref="D49" r:id="rId41" xr:uid="{00000000-0004-0000-0100-000029000000}"/>
    <hyperlink ref="D50" r:id="rId42" xr:uid="{00000000-0004-0000-0100-00002A000000}"/>
    <hyperlink ref="D51" r:id="rId43" xr:uid="{00000000-0004-0000-0100-00002B000000}"/>
    <hyperlink ref="D52" r:id="rId44" xr:uid="{00000000-0004-0000-0100-00002C000000}"/>
    <hyperlink ref="D55" r:id="rId45" xr:uid="{00000000-0004-0000-0100-00002D000000}"/>
    <hyperlink ref="D57" r:id="rId46" xr:uid="{00000000-0004-0000-0100-00002E000000}"/>
    <hyperlink ref="D58" r:id="rId47" xr:uid="{00000000-0004-0000-0100-00002F000000}"/>
    <hyperlink ref="D59" r:id="rId48" xr:uid="{00000000-0004-0000-0100-000030000000}"/>
    <hyperlink ref="D60" r:id="rId49" xr:uid="{00000000-0004-0000-0100-000031000000}"/>
    <hyperlink ref="D62" r:id="rId50" xr:uid="{00000000-0004-0000-0100-000032000000}"/>
    <hyperlink ref="D56" r:id="rId51" xr:uid="{00000000-0004-0000-0100-000033000000}"/>
    <hyperlink ref="D63" r:id="rId52" xr:uid="{00000000-0004-0000-0100-000034000000}"/>
    <hyperlink ref="D65" r:id="rId53" xr:uid="{00000000-0004-0000-0100-000035000000}"/>
    <hyperlink ref="D66" r:id="rId54" xr:uid="{00000000-0004-0000-0100-000036000000}"/>
    <hyperlink ref="D67" r:id="rId55" xr:uid="{00000000-0004-0000-0100-000037000000}"/>
    <hyperlink ref="D68" r:id="rId56" xr:uid="{00000000-0004-0000-0100-000038000000}"/>
    <hyperlink ref="D69" r:id="rId57" xr:uid="{00000000-0004-0000-0100-000039000000}"/>
    <hyperlink ref="D70" r:id="rId58" xr:uid="{00000000-0004-0000-0100-00003A000000}"/>
    <hyperlink ref="D71" r:id="rId59" xr:uid="{00000000-0004-0000-0100-00003B000000}"/>
    <hyperlink ref="D72" r:id="rId60" xr:uid="{00000000-0004-0000-0100-00003C000000}"/>
    <hyperlink ref="D73" r:id="rId61" xr:uid="{00000000-0004-0000-0100-00003D000000}"/>
    <hyperlink ref="D74" r:id="rId62" xr:uid="{00000000-0004-0000-0100-00003E000000}"/>
    <hyperlink ref="D75" r:id="rId63" xr:uid="{00000000-0004-0000-0100-00003F000000}"/>
    <hyperlink ref="D76" r:id="rId64" xr:uid="{00000000-0004-0000-0100-000040000000}"/>
    <hyperlink ref="D78" r:id="rId65" xr:uid="{00000000-0004-0000-0100-000041000000}"/>
    <hyperlink ref="D79" r:id="rId66" xr:uid="{00000000-0004-0000-0100-000042000000}"/>
    <hyperlink ref="D80" r:id="rId67" xr:uid="{00000000-0004-0000-0100-000043000000}"/>
    <hyperlink ref="D81" r:id="rId68" xr:uid="{00000000-0004-0000-0100-000044000000}"/>
    <hyperlink ref="D82" r:id="rId69" xr:uid="{00000000-0004-0000-0100-000045000000}"/>
    <hyperlink ref="D83" r:id="rId70" xr:uid="{00000000-0004-0000-0100-000046000000}"/>
    <hyperlink ref="D84" r:id="rId71" xr:uid="{00000000-0004-0000-0100-000047000000}"/>
    <hyperlink ref="D85" r:id="rId72" xr:uid="{00000000-0004-0000-0100-000048000000}"/>
    <hyperlink ref="D88" r:id="rId73" xr:uid="{00000000-0004-0000-0100-000049000000}"/>
    <hyperlink ref="D89" r:id="rId74" xr:uid="{00000000-0004-0000-0100-00004A000000}"/>
    <hyperlink ref="D91" r:id="rId75" xr:uid="{00000000-0004-0000-0100-00004B000000}"/>
    <hyperlink ref="D92" r:id="rId76" xr:uid="{00000000-0004-0000-0100-00004C000000}"/>
    <hyperlink ref="D93" r:id="rId77" xr:uid="{00000000-0004-0000-0100-00004D000000}"/>
    <hyperlink ref="D94" r:id="rId78" xr:uid="{00000000-0004-0000-0100-00004E000000}"/>
    <hyperlink ref="D54" r:id="rId79" xr:uid="{00000000-0004-0000-0100-00004F000000}"/>
    <hyperlink ref="D95" r:id="rId80" xr:uid="{00000000-0004-0000-0100-000050000000}"/>
    <hyperlink ref="D96" r:id="rId81" xr:uid="{00000000-0004-0000-0100-000051000000}"/>
    <hyperlink ref="D97" r:id="rId82" xr:uid="{00000000-0004-0000-0100-000052000000}"/>
    <hyperlink ref="D98" r:id="rId83" xr:uid="{00000000-0004-0000-0100-000053000000}"/>
    <hyperlink ref="D101" r:id="rId84" xr:uid="{00000000-0004-0000-0100-000054000000}"/>
    <hyperlink ref="D100" r:id="rId85" display="Retrorsa sedge" xr:uid="{00000000-0004-0000-0100-000055000000}"/>
    <hyperlink ref="D102" r:id="rId86" xr:uid="{00000000-0004-0000-0100-000056000000}"/>
    <hyperlink ref="D103" r:id="rId87" xr:uid="{00000000-0004-0000-0100-000057000000}"/>
    <hyperlink ref="D105" r:id="rId88" xr:uid="{00000000-0004-0000-0100-000058000000}"/>
    <hyperlink ref="D106" r:id="rId89" xr:uid="{00000000-0004-0000-0100-000059000000}"/>
    <hyperlink ref="D107" r:id="rId90" xr:uid="{00000000-0004-0000-0100-00005A000000}"/>
    <hyperlink ref="D108" r:id="rId91" xr:uid="{00000000-0004-0000-0100-00005B000000}"/>
    <hyperlink ref="D109" r:id="rId92" xr:uid="{00000000-0004-0000-0100-00005C000000}"/>
    <hyperlink ref="D110" r:id="rId93" display="Narrow-leaved oval sedge" xr:uid="{00000000-0004-0000-0100-00005D000000}"/>
    <hyperlink ref="D111" r:id="rId94" xr:uid="{00000000-0004-0000-0100-00005E000000}"/>
    <hyperlink ref="D113" r:id="rId95" xr:uid="{00000000-0004-0000-0100-00005F000000}"/>
    <hyperlink ref="D114" r:id="rId96" xr:uid="{00000000-0004-0000-0100-000060000000}"/>
    <hyperlink ref="D115" r:id="rId97" xr:uid="{00000000-0004-0000-0100-000061000000}"/>
    <hyperlink ref="D116" r:id="rId98" xr:uid="{00000000-0004-0000-0100-000062000000}"/>
    <hyperlink ref="D119" r:id="rId99" xr:uid="{00000000-0004-0000-0100-000063000000}"/>
    <hyperlink ref="D162" r:id="rId100" xr:uid="{00000000-0004-0000-0100-000064000000}"/>
    <hyperlink ref="D122" r:id="rId101" xr:uid="{00000000-0004-0000-0100-000065000000}"/>
    <hyperlink ref="D123" r:id="rId102" xr:uid="{00000000-0004-0000-0100-000066000000}"/>
    <hyperlink ref="D124" r:id="rId103" xr:uid="{00000000-0004-0000-0100-000067000000}"/>
    <hyperlink ref="D125" r:id="rId104" xr:uid="{00000000-0004-0000-0100-000068000000}"/>
    <hyperlink ref="D126" r:id="rId105" xr:uid="{00000000-0004-0000-0100-000069000000}"/>
    <hyperlink ref="D127" r:id="rId106" xr:uid="{00000000-0004-0000-0100-00006A000000}"/>
    <hyperlink ref="D129" r:id="rId107" xr:uid="{00000000-0004-0000-0100-00006B000000}"/>
    <hyperlink ref="D130" r:id="rId108" xr:uid="{00000000-0004-0000-0100-00006C000000}"/>
    <hyperlink ref="D131" r:id="rId109" xr:uid="{00000000-0004-0000-0100-00006D000000}"/>
    <hyperlink ref="D132" r:id="rId110" xr:uid="{00000000-0004-0000-0100-00006E000000}"/>
    <hyperlink ref="D133" r:id="rId111" xr:uid="{00000000-0004-0000-0100-00006F000000}"/>
    <hyperlink ref="D134" r:id="rId112" xr:uid="{00000000-0004-0000-0100-000070000000}"/>
    <hyperlink ref="D135" r:id="rId113" xr:uid="{00000000-0004-0000-0100-000071000000}"/>
    <hyperlink ref="D136" r:id="rId114" xr:uid="{00000000-0004-0000-0100-000072000000}"/>
    <hyperlink ref="D137" r:id="rId115" xr:uid="{00000000-0004-0000-0100-000073000000}"/>
    <hyperlink ref="D138" r:id="rId116" xr:uid="{00000000-0004-0000-0100-000074000000}"/>
    <hyperlink ref="D139" r:id="rId117" xr:uid="{00000000-0004-0000-0100-000075000000}"/>
    <hyperlink ref="D140" r:id="rId118" xr:uid="{00000000-0004-0000-0100-000076000000}"/>
    <hyperlink ref="D141" r:id="rId119" xr:uid="{00000000-0004-0000-0100-000077000000}"/>
    <hyperlink ref="D142" r:id="rId120" xr:uid="{00000000-0004-0000-0100-000078000000}"/>
    <hyperlink ref="D144" r:id="rId121" xr:uid="{00000000-0004-0000-0100-000079000000}"/>
    <hyperlink ref="D145" r:id="rId122" xr:uid="{00000000-0004-0000-0100-00007A000000}"/>
    <hyperlink ref="D146" r:id="rId123" xr:uid="{00000000-0004-0000-0100-00007B000000}"/>
    <hyperlink ref="D147" r:id="rId124" xr:uid="{00000000-0004-0000-0100-00007C000000}"/>
    <hyperlink ref="D148" r:id="rId125" xr:uid="{00000000-0004-0000-0100-00007D000000}"/>
    <hyperlink ref="D149" r:id="rId126" xr:uid="{00000000-0004-0000-0100-00007E000000}"/>
    <hyperlink ref="D150" r:id="rId127" xr:uid="{00000000-0004-0000-0100-00007F000000}"/>
    <hyperlink ref="D151" r:id="rId128" xr:uid="{00000000-0004-0000-0100-000080000000}"/>
    <hyperlink ref="D152" r:id="rId129" xr:uid="{00000000-0004-0000-0100-000081000000}"/>
    <hyperlink ref="D153" r:id="rId130" xr:uid="{00000000-0004-0000-0100-000082000000}"/>
    <hyperlink ref="D154" r:id="rId131" xr:uid="{00000000-0004-0000-0100-000083000000}"/>
    <hyperlink ref="D155" r:id="rId132" xr:uid="{00000000-0004-0000-0100-000084000000}"/>
    <hyperlink ref="D156" r:id="rId133" xr:uid="{00000000-0004-0000-0100-000085000000}"/>
    <hyperlink ref="D157" r:id="rId134" xr:uid="{00000000-0004-0000-0100-000086000000}"/>
    <hyperlink ref="D160" r:id="rId135" xr:uid="{00000000-0004-0000-0100-000087000000}"/>
    <hyperlink ref="D161" r:id="rId136" xr:uid="{00000000-0004-0000-0100-000088000000}"/>
    <hyperlink ref="D163" r:id="rId137" xr:uid="{00000000-0004-0000-0100-00008A000000}"/>
    <hyperlink ref="D164" r:id="rId138" xr:uid="{00000000-0004-0000-0100-00008B000000}"/>
    <hyperlink ref="D165" r:id="rId139" xr:uid="{00000000-0004-0000-0100-00008C000000}"/>
    <hyperlink ref="D166" r:id="rId140" xr:uid="{00000000-0004-0000-0100-00008D000000}"/>
    <hyperlink ref="D173" r:id="rId141" xr:uid="{00000000-0004-0000-0100-00008E000000}"/>
    <hyperlink ref="D167" r:id="rId142" xr:uid="{00000000-0004-0000-0100-00008F000000}"/>
    <hyperlink ref="D168" r:id="rId143" xr:uid="{00000000-0004-0000-0100-000090000000}"/>
    <hyperlink ref="D174" r:id="rId144" xr:uid="{00000000-0004-0000-0100-000091000000}"/>
    <hyperlink ref="D169" r:id="rId145" xr:uid="{00000000-0004-0000-0100-000092000000}"/>
    <hyperlink ref="D170" r:id="rId146" xr:uid="{00000000-0004-0000-0100-000093000000}"/>
    <hyperlink ref="D171" r:id="rId147" xr:uid="{00000000-0004-0000-0100-000094000000}"/>
    <hyperlink ref="D172" r:id="rId148" xr:uid="{00000000-0004-0000-0100-000095000000}"/>
    <hyperlink ref="D175" r:id="rId149" xr:uid="{00000000-0004-0000-0100-000096000000}"/>
    <hyperlink ref="D176" r:id="rId150" xr:uid="{00000000-0004-0000-0100-000097000000}"/>
    <hyperlink ref="D177" r:id="rId151" xr:uid="{00000000-0004-0000-0100-000098000000}"/>
    <hyperlink ref="D259" r:id="rId152" xr:uid="{00000000-0004-0000-0100-000099000000}"/>
    <hyperlink ref="D178" r:id="rId153" xr:uid="{00000000-0004-0000-0100-00009A000000}"/>
    <hyperlink ref="D179" r:id="rId154" xr:uid="{00000000-0004-0000-0100-00009B000000}"/>
    <hyperlink ref="D180" r:id="rId155" xr:uid="{00000000-0004-0000-0100-00009C000000}"/>
    <hyperlink ref="D181" r:id="rId156" xr:uid="{00000000-0004-0000-0100-00009D000000}"/>
    <hyperlink ref="D182" r:id="rId157" xr:uid="{00000000-0004-0000-0100-00009E000000}"/>
    <hyperlink ref="D183" r:id="rId158" xr:uid="{00000000-0004-0000-0100-00009F000000}"/>
    <hyperlink ref="D184" r:id="rId159" xr:uid="{00000000-0004-0000-0100-0000A0000000}"/>
    <hyperlink ref="D185" r:id="rId160" xr:uid="{00000000-0004-0000-0100-0000A1000000}"/>
    <hyperlink ref="D187" r:id="rId161" xr:uid="{00000000-0004-0000-0100-0000A2000000}"/>
    <hyperlink ref="D188" r:id="rId162" xr:uid="{00000000-0004-0000-0100-0000A3000000}"/>
    <hyperlink ref="D189" r:id="rId163" xr:uid="{00000000-0004-0000-0100-0000A4000000}"/>
    <hyperlink ref="D190" r:id="rId164" xr:uid="{00000000-0004-0000-0100-0000A5000000}"/>
    <hyperlink ref="D192" r:id="rId165" xr:uid="{00000000-0004-0000-0100-0000A6000000}"/>
    <hyperlink ref="D193" r:id="rId166" xr:uid="{00000000-0004-0000-0100-0000A7000000}"/>
    <hyperlink ref="D195" r:id="rId167" xr:uid="{00000000-0004-0000-0100-0000A8000000}"/>
    <hyperlink ref="D196" r:id="rId168" xr:uid="{00000000-0004-0000-0100-0000A9000000}"/>
    <hyperlink ref="D197" r:id="rId169" xr:uid="{00000000-0004-0000-0100-0000AA000000}"/>
    <hyperlink ref="D198" r:id="rId170" xr:uid="{00000000-0004-0000-0100-0000AB000000}"/>
    <hyperlink ref="D199" r:id="rId171" xr:uid="{00000000-0004-0000-0100-0000AC000000}"/>
    <hyperlink ref="D200" r:id="rId172" xr:uid="{00000000-0004-0000-0100-0000AD000000}"/>
    <hyperlink ref="D201" r:id="rId173" display="Porcupine grass" xr:uid="{00000000-0004-0000-0100-0000AE000000}"/>
    <hyperlink ref="D202" r:id="rId174" xr:uid="{00000000-0004-0000-0100-0000AF000000}"/>
    <hyperlink ref="D203" r:id="rId175" xr:uid="{00000000-0004-0000-0100-0000B0000000}"/>
    <hyperlink ref="D204" r:id="rId176" xr:uid="{00000000-0004-0000-0100-0000B1000000}"/>
    <hyperlink ref="D205" r:id="rId177" xr:uid="{00000000-0004-0000-0100-0000B2000000}"/>
    <hyperlink ref="D206" r:id="rId178" xr:uid="{00000000-0004-0000-0100-0000B3000000}"/>
    <hyperlink ref="D207" r:id="rId179" xr:uid="{00000000-0004-0000-0100-0000B4000000}"/>
    <hyperlink ref="D208" r:id="rId180" xr:uid="{00000000-0004-0000-0100-0000B5000000}"/>
    <hyperlink ref="D209" r:id="rId181" xr:uid="{00000000-0004-0000-0100-0000B6000000}"/>
    <hyperlink ref="D210" r:id="rId182" xr:uid="{00000000-0004-0000-0100-0000B7000000}"/>
    <hyperlink ref="D211" r:id="rId183" xr:uid="{00000000-0004-0000-0100-0000B8000000}"/>
    <hyperlink ref="D212" r:id="rId184" xr:uid="{00000000-0004-0000-0100-0000B9000000}"/>
    <hyperlink ref="D213" r:id="rId185" xr:uid="{00000000-0004-0000-0100-0000BA000000}"/>
    <hyperlink ref="D214" r:id="rId186" xr:uid="{00000000-0004-0000-0100-0000BB000000}"/>
    <hyperlink ref="D215" r:id="rId187" xr:uid="{00000000-0004-0000-0100-0000BC000000}"/>
    <hyperlink ref="D216" r:id="rId188" xr:uid="{00000000-0004-0000-0100-0000BD000000}"/>
    <hyperlink ref="D217" r:id="rId189" xr:uid="{00000000-0004-0000-0100-0000BE000000}"/>
    <hyperlink ref="D218" r:id="rId190" xr:uid="{00000000-0004-0000-0100-0000BF000000}"/>
    <hyperlink ref="D220" r:id="rId191" xr:uid="{00000000-0004-0000-0100-0000C0000000}"/>
    <hyperlink ref="D221" r:id="rId192" xr:uid="{00000000-0004-0000-0100-0000C1000000}"/>
    <hyperlink ref="D222" r:id="rId193" xr:uid="{00000000-0004-0000-0100-0000C2000000}"/>
    <hyperlink ref="D223" r:id="rId194" xr:uid="{00000000-0004-0000-0100-0000C3000000}"/>
    <hyperlink ref="D224" r:id="rId195" xr:uid="{00000000-0004-0000-0100-0000C4000000}"/>
    <hyperlink ref="D225" r:id="rId196" display="Round-headed bush clove" xr:uid="{00000000-0004-0000-0100-0000C5000000}"/>
    <hyperlink ref="D226" r:id="rId197" xr:uid="{00000000-0004-0000-0100-0000C6000000}"/>
    <hyperlink ref="D227" r:id="rId198" xr:uid="{00000000-0004-0000-0100-0000C7000000}"/>
    <hyperlink ref="D228" r:id="rId199" xr:uid="{00000000-0004-0000-0100-0000C8000000}"/>
    <hyperlink ref="D230" r:id="rId200" xr:uid="{00000000-0004-0000-0100-0000C9000000}"/>
    <hyperlink ref="D231" r:id="rId201" xr:uid="{00000000-0004-0000-0100-0000CA000000}"/>
    <hyperlink ref="D232" r:id="rId202" xr:uid="{00000000-0004-0000-0100-0000CB000000}"/>
    <hyperlink ref="D233" r:id="rId203" xr:uid="{00000000-0004-0000-0100-0000CC000000}"/>
    <hyperlink ref="D234" r:id="rId204" xr:uid="{00000000-0004-0000-0100-0000CD000000}"/>
    <hyperlink ref="D235" r:id="rId205" xr:uid="{00000000-0004-0000-0100-0000CF000000}"/>
    <hyperlink ref="D238" r:id="rId206" xr:uid="{00000000-0004-0000-0100-0000D0000000}"/>
    <hyperlink ref="D239" r:id="rId207" xr:uid="{00000000-0004-0000-0100-0000D1000000}"/>
    <hyperlink ref="D240" r:id="rId208" xr:uid="{00000000-0004-0000-0100-0000D2000000}"/>
    <hyperlink ref="D241" r:id="rId209" xr:uid="{00000000-0004-0000-0100-0000D3000000}"/>
    <hyperlink ref="D242" r:id="rId210" xr:uid="{00000000-0004-0000-0100-0000D4000000}"/>
    <hyperlink ref="D243" r:id="rId211" xr:uid="{00000000-0004-0000-0100-0000D5000000}"/>
    <hyperlink ref="D244" r:id="rId212" xr:uid="{00000000-0004-0000-0100-0000D6000000}"/>
    <hyperlink ref="D245" r:id="rId213" xr:uid="{00000000-0004-0000-0100-0000D7000000}"/>
    <hyperlink ref="D246" r:id="rId214" xr:uid="{00000000-0004-0000-0100-0000D8000000}"/>
    <hyperlink ref="D247" r:id="rId215" xr:uid="{00000000-0004-0000-0100-0000D9000000}"/>
    <hyperlink ref="D248" r:id="rId216" xr:uid="{00000000-0004-0000-0100-0000DA000000}"/>
    <hyperlink ref="D249" r:id="rId217" xr:uid="{00000000-0004-0000-0100-0000DB000000}"/>
    <hyperlink ref="D250" r:id="rId218" xr:uid="{00000000-0004-0000-0100-0000DC000000}"/>
    <hyperlink ref="D252" r:id="rId219" xr:uid="{00000000-0004-0000-0100-0000DD000000}"/>
    <hyperlink ref="D253" r:id="rId220" xr:uid="{00000000-0004-0000-0100-0000DE000000}"/>
    <hyperlink ref="D254" r:id="rId221" xr:uid="{00000000-0004-0000-0100-0000DF000000}"/>
    <hyperlink ref="D255" r:id="rId222" xr:uid="{00000000-0004-0000-0100-0000E0000000}"/>
    <hyperlink ref="D256" r:id="rId223" xr:uid="{00000000-0004-0000-0100-0000E1000000}"/>
    <hyperlink ref="D258" r:id="rId224" xr:uid="{00000000-0004-0000-0100-0000E2000000}"/>
    <hyperlink ref="D262" r:id="rId225" xr:uid="{00000000-0004-0000-0100-0000E3000000}"/>
    <hyperlink ref="D263" r:id="rId226" xr:uid="{00000000-0004-0000-0100-0000E4000000}"/>
    <hyperlink ref="D264" r:id="rId227" xr:uid="{00000000-0004-0000-0100-0000E5000000}"/>
    <hyperlink ref="D265" r:id="rId228" xr:uid="{00000000-0004-0000-0100-0000E6000000}"/>
    <hyperlink ref="D266" r:id="rId229" xr:uid="{00000000-0004-0000-0100-0000E7000000}"/>
    <hyperlink ref="D268" r:id="rId230" xr:uid="{00000000-0004-0000-0100-0000E8000000}"/>
    <hyperlink ref="D269" r:id="rId231" display="Balsam ragwort" xr:uid="{00000000-0004-0000-0100-0000E9000000}"/>
    <hyperlink ref="D143" r:id="rId232" xr:uid="{00000000-0004-0000-0100-0000EA000000}"/>
    <hyperlink ref="D270" r:id="rId233" xr:uid="{00000000-0004-0000-0100-0000EB000000}"/>
    <hyperlink ref="D271" r:id="rId234" xr:uid="{00000000-0004-0000-0100-0000EC000000}"/>
    <hyperlink ref="D273" r:id="rId235" xr:uid="{00000000-0004-0000-0100-0000ED000000}"/>
    <hyperlink ref="D274" r:id="rId236" xr:uid="{00000000-0004-0000-0100-0000EE000000}"/>
    <hyperlink ref="D275" r:id="rId237" xr:uid="{00000000-0004-0000-0100-0000EF000000}"/>
    <hyperlink ref="D276" r:id="rId238" xr:uid="{00000000-0004-0000-0100-0000F0000000}"/>
    <hyperlink ref="D277" r:id="rId239" xr:uid="{00000000-0004-0000-0100-0000F1000000}"/>
    <hyperlink ref="D278" r:id="rId240" xr:uid="{00000000-0004-0000-0100-0000F2000000}"/>
    <hyperlink ref="D279" r:id="rId241" xr:uid="{00000000-0004-0000-0100-0000F3000000}"/>
    <hyperlink ref="D280" r:id="rId242" xr:uid="{00000000-0004-0000-0100-0000F4000000}"/>
    <hyperlink ref="D281" r:id="rId243" xr:uid="{00000000-0004-0000-0100-0000F5000000}"/>
    <hyperlink ref="D283" r:id="rId244" xr:uid="{00000000-0004-0000-0100-0000F6000000}"/>
    <hyperlink ref="D284" r:id="rId245" xr:uid="{00000000-0004-0000-0100-0000F7000000}"/>
    <hyperlink ref="D285" r:id="rId246" xr:uid="{00000000-0004-0000-0100-0000F8000000}"/>
    <hyperlink ref="D286" r:id="rId247" xr:uid="{00000000-0004-0000-0100-0000F9000000}"/>
    <hyperlink ref="D287" r:id="rId248" xr:uid="{00000000-0004-0000-0100-0000FA000000}"/>
    <hyperlink ref="D288" r:id="rId249" xr:uid="{00000000-0004-0000-0100-0000FB000000}"/>
    <hyperlink ref="D289" r:id="rId250" xr:uid="{00000000-0004-0000-0100-0000FC000000}"/>
    <hyperlink ref="D290" r:id="rId251" xr:uid="{00000000-0004-0000-0100-0000FD000000}"/>
    <hyperlink ref="D292" r:id="rId252" xr:uid="{00000000-0004-0000-0100-0000FE000000}"/>
    <hyperlink ref="D295" r:id="rId253" xr:uid="{00000000-0004-0000-0100-0000FF000000}"/>
    <hyperlink ref="D296" r:id="rId254" xr:uid="{00000000-0004-0000-0100-000000010000}"/>
    <hyperlink ref="D297" r:id="rId255" xr:uid="{00000000-0004-0000-0100-000001010000}"/>
    <hyperlink ref="D298" r:id="rId256" xr:uid="{00000000-0004-0000-0100-000002010000}"/>
    <hyperlink ref="D299" r:id="rId257" xr:uid="{00000000-0004-0000-0100-000003010000}"/>
    <hyperlink ref="D300" r:id="rId258" xr:uid="{00000000-0004-0000-0100-000004010000}"/>
    <hyperlink ref="D301" r:id="rId259" xr:uid="{00000000-0004-0000-0100-000005010000}"/>
    <hyperlink ref="D304" r:id="rId260" xr:uid="{00000000-0004-0000-0100-000006010000}"/>
    <hyperlink ref="D306" r:id="rId261" xr:uid="{00000000-0004-0000-0100-000007010000}"/>
    <hyperlink ref="D307" r:id="rId262" xr:uid="{00000000-0004-0000-0100-000008010000}"/>
    <hyperlink ref="D308" r:id="rId263" xr:uid="{00000000-0004-0000-0100-000009010000}"/>
    <hyperlink ref="D309" r:id="rId264" xr:uid="{00000000-0004-0000-0100-00000A010000}"/>
    <hyperlink ref="D311" r:id="rId265" xr:uid="{00000000-0004-0000-0100-00000B010000}"/>
    <hyperlink ref="D312" r:id="rId266" xr:uid="{00000000-0004-0000-0100-00000C010000}"/>
    <hyperlink ref="D310" r:id="rId267" xr:uid="{00000000-0004-0000-0100-00000D010000}"/>
    <hyperlink ref="D313" r:id="rId268" xr:uid="{00000000-0004-0000-0100-00000E010000}"/>
    <hyperlink ref="D314" r:id="rId269" xr:uid="{00000000-0004-0000-0100-00000F010000}"/>
    <hyperlink ref="D315" r:id="rId270" xr:uid="{00000000-0004-0000-0100-000010010000}"/>
    <hyperlink ref="D316" r:id="rId271" xr:uid="{00000000-0004-0000-0100-000011010000}"/>
    <hyperlink ref="D317" r:id="rId272" xr:uid="{00000000-0004-0000-0100-000012010000}"/>
    <hyperlink ref="D318" r:id="rId273" xr:uid="{00000000-0004-0000-0100-000013010000}"/>
    <hyperlink ref="D321" r:id="rId274" xr:uid="{00000000-0004-0000-0100-000014010000}"/>
    <hyperlink ref="D322" r:id="rId275" xr:uid="{00000000-0004-0000-0100-000015010000}"/>
    <hyperlink ref="D323" r:id="rId276" xr:uid="{00000000-0004-0000-0100-000016010000}"/>
    <hyperlink ref="D324" r:id="rId277" xr:uid="{00000000-0004-0000-0100-000017010000}"/>
    <hyperlink ref="D325" r:id="rId278" xr:uid="{00000000-0004-0000-0100-000018010000}"/>
    <hyperlink ref="D326" r:id="rId279" xr:uid="{00000000-0004-0000-0100-000019010000}"/>
    <hyperlink ref="D327" r:id="rId280" xr:uid="{00000000-0004-0000-0100-00001A010000}"/>
    <hyperlink ref="D328" r:id="rId281" xr:uid="{00000000-0004-0000-0100-00001B010000}"/>
    <hyperlink ref="D329" r:id="rId282" xr:uid="{00000000-0004-0000-0100-00001C010000}"/>
    <hyperlink ref="D330" r:id="rId283" xr:uid="{00000000-0004-0000-0100-00001D010000}"/>
    <hyperlink ref="D331" r:id="rId284" xr:uid="{00000000-0004-0000-0100-00001E010000}"/>
    <hyperlink ref="D332" r:id="rId285" xr:uid="{00000000-0004-0000-0100-00001F010000}"/>
    <hyperlink ref="D333" r:id="rId286" xr:uid="{00000000-0004-0000-0100-000020010000}"/>
    <hyperlink ref="D334" r:id="rId287" xr:uid="{00000000-0004-0000-0100-000021010000}"/>
    <hyperlink ref="D335" r:id="rId288" xr:uid="{00000000-0004-0000-0100-000022010000}"/>
    <hyperlink ref="D336" r:id="rId289" xr:uid="{00000000-0004-0000-0100-000023010000}"/>
    <hyperlink ref="D339" r:id="rId290" xr:uid="{00000000-0004-0000-0100-000024010000}"/>
    <hyperlink ref="D340" r:id="rId291" xr:uid="{00000000-0004-0000-0100-000025010000}"/>
    <hyperlink ref="D341" r:id="rId292" xr:uid="{00000000-0004-0000-0100-000026010000}"/>
    <hyperlink ref="D342" r:id="rId293" xr:uid="{00000000-0004-0000-0100-000027010000}"/>
    <hyperlink ref="D343" r:id="rId294" xr:uid="{00000000-0004-0000-0100-000028010000}"/>
    <hyperlink ref="D344" r:id="rId295" xr:uid="{00000000-0004-0000-0100-000029010000}"/>
    <hyperlink ref="D347" r:id="rId296" xr:uid="{00000000-0004-0000-0100-00002A010000}"/>
    <hyperlink ref="D349" r:id="rId297" xr:uid="{00000000-0004-0000-0100-00002C010000}"/>
    <hyperlink ref="D350" r:id="rId298" xr:uid="{00000000-0004-0000-0100-00002D010000}"/>
    <hyperlink ref="D351" r:id="rId299" xr:uid="{00000000-0004-0000-0100-00002E010000}"/>
    <hyperlink ref="D352" r:id="rId300" xr:uid="{00000000-0004-0000-0100-00002F010000}"/>
    <hyperlink ref="D355" r:id="rId301" xr:uid="{00000000-0004-0000-0100-000030010000}"/>
    <hyperlink ref="D356" r:id="rId302" xr:uid="{00000000-0004-0000-0100-000031010000}"/>
    <hyperlink ref="D357" r:id="rId303" xr:uid="{00000000-0004-0000-0100-000032010000}"/>
    <hyperlink ref="D358" r:id="rId304" xr:uid="{00000000-0004-0000-0100-000033010000}"/>
    <hyperlink ref="D359" r:id="rId305" xr:uid="{00000000-0004-0000-0100-000034010000}"/>
    <hyperlink ref="D360" r:id="rId306" xr:uid="{00000000-0004-0000-0100-000035010000}"/>
    <hyperlink ref="D361" r:id="rId307" xr:uid="{00000000-0004-0000-0100-000036010000}"/>
    <hyperlink ref="D362" r:id="rId308" xr:uid="{00000000-0004-0000-0100-000037010000}"/>
    <hyperlink ref="D363" r:id="rId309" xr:uid="{00000000-0004-0000-0100-000038010000}"/>
    <hyperlink ref="D364" r:id="rId310" xr:uid="{00000000-0004-0000-0100-000039010000}"/>
    <hyperlink ref="D366" r:id="rId311" xr:uid="{00000000-0004-0000-0100-00003C010000}"/>
    <hyperlink ref="D367" r:id="rId312" display="Arrow-leaved aster" xr:uid="{00000000-0004-0000-0100-00003D010000}"/>
    <hyperlink ref="D368" r:id="rId313" xr:uid="{00000000-0004-0000-0100-00003E010000}"/>
    <hyperlink ref="D369" r:id="rId314" xr:uid="{00000000-0004-0000-0100-00003F010000}"/>
    <hyperlink ref="D370" r:id="rId315" xr:uid="{00000000-0004-0000-0100-000040010000}"/>
    <hyperlink ref="D371" r:id="rId316" xr:uid="{00000000-0004-0000-0100-000041010000}"/>
    <hyperlink ref="D372" r:id="rId317" xr:uid="{00000000-0004-0000-0100-000042010000}"/>
    <hyperlink ref="D373" r:id="rId318" xr:uid="{00000000-0004-0000-0100-000043010000}"/>
    <hyperlink ref="D374" r:id="rId319" xr:uid="{00000000-0004-0000-0100-000044010000}"/>
    <hyperlink ref="D375" r:id="rId320" xr:uid="{00000000-0004-0000-0100-000045010000}"/>
    <hyperlink ref="D376" r:id="rId321" xr:uid="{00000000-0004-0000-0100-000046010000}"/>
    <hyperlink ref="D377" r:id="rId322" xr:uid="{00000000-0004-0000-0100-000047010000}"/>
    <hyperlink ref="D378" r:id="rId323" xr:uid="{00000000-0004-0000-0100-000048010000}"/>
    <hyperlink ref="D379" r:id="rId324" xr:uid="{00000000-0004-0000-0100-000049010000}"/>
    <hyperlink ref="D380" r:id="rId325" xr:uid="{00000000-0004-0000-0100-00004A010000}"/>
    <hyperlink ref="D381" r:id="rId326" xr:uid="{00000000-0004-0000-0100-00004B010000}"/>
    <hyperlink ref="D382" r:id="rId327" xr:uid="{00000000-0004-0000-0100-00004C010000}"/>
    <hyperlink ref="D384" r:id="rId328" xr:uid="{00000000-0004-0000-0100-00004D010000}"/>
    <hyperlink ref="D385" r:id="rId329" xr:uid="{00000000-0004-0000-0100-00004E010000}"/>
    <hyperlink ref="D386" r:id="rId330" xr:uid="{00000000-0004-0000-0100-00004F010000}"/>
    <hyperlink ref="D387" r:id="rId331" xr:uid="{00000000-0004-0000-0100-000050010000}"/>
    <hyperlink ref="D294" r:id="rId332" xr:uid="{00000000-0004-0000-0100-000052010000}"/>
    <hyperlink ref="D391" r:id="rId333" xr:uid="{00000000-0004-0000-0100-000053010000}"/>
    <hyperlink ref="D392" r:id="rId334" xr:uid="{00000000-0004-0000-0100-000054010000}"/>
    <hyperlink ref="D393" r:id="rId335" xr:uid="{00000000-0004-0000-0100-000055010000}"/>
    <hyperlink ref="D394" r:id="rId336" xr:uid="{00000000-0004-0000-0100-000056010000}"/>
    <hyperlink ref="D395" r:id="rId337" xr:uid="{00000000-0004-0000-0100-000058010000}"/>
    <hyperlink ref="D396" r:id="rId338" xr:uid="{00000000-0004-0000-0100-000059010000}"/>
    <hyperlink ref="D397" r:id="rId339" xr:uid="{00000000-0004-0000-0100-00005A010000}"/>
    <hyperlink ref="D399" r:id="rId340" xr:uid="{00000000-0004-0000-0100-00005B010000}"/>
    <hyperlink ref="D400" r:id="rId341" xr:uid="{00000000-0004-0000-0100-00005C010000}"/>
    <hyperlink ref="D401" r:id="rId342" xr:uid="{00000000-0004-0000-0100-00005D010000}"/>
    <hyperlink ref="D402" r:id="rId343" xr:uid="{00000000-0004-0000-0100-00005E010000}"/>
    <hyperlink ref="D403" r:id="rId344" xr:uid="{00000000-0004-0000-0100-00005F010000}"/>
    <hyperlink ref="D404" r:id="rId345" xr:uid="{00000000-0004-0000-0100-000060010000}"/>
    <hyperlink ref="D405" r:id="rId346" xr:uid="{00000000-0004-0000-0100-000061010000}"/>
    <hyperlink ref="D398" r:id="rId347" xr:uid="{00000000-0004-0000-0100-000062010000}"/>
    <hyperlink ref="D18" r:id="rId348" xr:uid="{00000000-0004-0000-0100-000063010000}"/>
    <hyperlink ref="D48" r:id="rId349" xr:uid="{00000000-0004-0000-0100-000064010000}"/>
    <hyperlink ref="D86" r:id="rId350" xr:uid="{00000000-0004-0000-0100-000065010000}"/>
    <hyperlink ref="D302" r:id="rId351" xr:uid="{00000000-0004-0000-0100-000066010000}"/>
    <hyperlink ref="D77" r:id="rId352" xr:uid="{00000000-0004-0000-0100-000067010000}"/>
    <hyperlink ref="D90" r:id="rId353" xr:uid="{00000000-0004-0000-0100-000068010000}"/>
    <hyperlink ref="D99" r:id="rId354" display="Curly Style wood sedge" xr:uid="{00000000-0004-0000-0100-000069010000}"/>
    <hyperlink ref="D112" r:id="rId355" xr:uid="{00000000-0004-0000-0100-00006A010000}"/>
    <hyperlink ref="D120" r:id="rId356" xr:uid="{00000000-0004-0000-0100-00006B010000}"/>
    <hyperlink ref="D219" r:id="rId357" xr:uid="{00000000-0004-0000-0100-00006C010000}"/>
    <hyperlink ref="D261" r:id="rId358" xr:uid="{00000000-0004-0000-0100-00006D010000}"/>
    <hyperlink ref="D319" r:id="rId359" xr:uid="{00000000-0004-0000-0100-00006E010000}"/>
    <hyperlink ref="D320" r:id="rId360" xr:uid="{00000000-0004-0000-0100-00006F010000}"/>
    <hyperlink ref="D345" r:id="rId361" xr:uid="{00000000-0004-0000-0100-000070010000}"/>
    <hyperlink ref="D354" r:id="rId362" xr:uid="{00000000-0004-0000-0100-000071010000}"/>
    <hyperlink ref="D365" r:id="rId363" xr:uid="{00000000-0004-0000-0100-000073010000}"/>
    <hyperlink ref="D389" r:id="rId364" xr:uid="{00000000-0004-0000-0100-000074010000}"/>
    <hyperlink ref="D390" r:id="rId365" display="Prairie Spierwort" xr:uid="{00000000-0004-0000-0100-000075010000}"/>
    <hyperlink ref="D87" r:id="rId366" xr:uid="{00000000-0004-0000-0100-000076010000}"/>
    <hyperlink ref="D229" r:id="rId367" xr:uid="{00000000-0004-0000-0100-000077010000}"/>
    <hyperlink ref="D305" r:id="rId368" xr:uid="{00000000-0004-0000-0100-000078010000}"/>
    <hyperlink ref="D47" r:id="rId369" xr:uid="{00000000-0004-0000-0100-000079010000}"/>
    <hyperlink ref="D159" r:id="rId370" xr:uid="{00000000-0004-0000-0100-00007A010000}"/>
    <hyperlink ref="D191" r:id="rId371" xr:uid="{00000000-0004-0000-0100-00007B010000}"/>
    <hyperlink ref="D194" r:id="rId372" xr:uid="{00000000-0004-0000-0100-00007C010000}"/>
    <hyperlink ref="D53" r:id="rId373" xr:uid="{00000000-0004-0000-0100-00007D010000}"/>
    <hyperlink ref="D267" r:id="rId374" xr:uid="{00000000-0004-0000-0100-00007E010000}"/>
    <hyperlink ref="D303" r:id="rId375" xr:uid="{00000000-0004-0000-0100-00007F010000}"/>
    <hyperlink ref="D61" r:id="rId376" display="Tall brome" xr:uid="{00000000-0004-0000-0100-000080010000}"/>
    <hyperlink ref="D22" r:id="rId377" xr:uid="{00000000-0004-0000-0100-000081010000}"/>
    <hyperlink ref="D338" r:id="rId378" display="Starry campion" xr:uid="{00000000-0004-0000-0100-000083010000}"/>
    <hyperlink ref="D35" r:id="rId379" xr:uid="{00000000-0004-0000-0100-000084010000}"/>
    <hyperlink ref="D257" r:id="rId380" display="Napaea dioica" xr:uid="{00000000-0004-0000-0100-000085010000}"/>
    <hyperlink ref="D104" r:id="rId381" xr:uid="{8E46CCBF-AB27-4BAC-851B-B130F010EE28}"/>
    <hyperlink ref="D337" r:id="rId382" xr:uid="{849FD6A8-BD91-44CC-AB9E-69CA63DC30BD}"/>
    <hyperlink ref="D15" r:id="rId383" xr:uid="{5831447D-B46E-40F6-B8AB-DEB4557E6786}"/>
    <hyperlink ref="B15" r:id="rId384" xr:uid="{F3D07641-6351-4F86-B179-3BDA517753B2}"/>
    <hyperlink ref="D21" r:id="rId385" xr:uid="{401F2EFB-28AE-46BB-A99A-DF78DF016C14}"/>
    <hyperlink ref="D64" r:id="rId386" xr:uid="{DE8F72E6-488F-4188-A5A0-ED1853D48DC4}"/>
    <hyperlink ref="D117" r:id="rId387" xr:uid="{886F72D9-008D-47D5-B8D8-D2F72D7DC366}"/>
  </hyperlinks>
  <pageMargins left="0.7" right="0.7" top="0.75" bottom="0.75" header="0.3" footer="0.3"/>
  <pageSetup scale="82" fitToHeight="0" orientation="landscape" verticalDpi="203" r:id="rId388"/>
  <drawing r:id="rId38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903</v>
      </c>
      <c r="B1" s="34" t="s">
        <v>904</v>
      </c>
      <c r="C1" s="34" t="s">
        <v>2</v>
      </c>
    </row>
    <row r="2" spans="1:3">
      <c r="A2" s="57" t="s">
        <v>1121</v>
      </c>
      <c r="B2" s="58" t="s">
        <v>4</v>
      </c>
      <c r="C2" s="59" t="s">
        <v>1122</v>
      </c>
    </row>
    <row r="3" spans="1:3">
      <c r="A3" s="57" t="s">
        <v>899</v>
      </c>
      <c r="B3" s="58" t="s">
        <v>898</v>
      </c>
      <c r="C3" s="59" t="s">
        <v>900</v>
      </c>
    </row>
    <row r="4" spans="1:3">
      <c r="A4" s="57" t="s">
        <v>6</v>
      </c>
      <c r="B4" s="58" t="s">
        <v>7</v>
      </c>
      <c r="C4" s="59" t="s">
        <v>1123</v>
      </c>
    </row>
    <row r="5" spans="1:3">
      <c r="A5" s="57" t="s">
        <v>470</v>
      </c>
      <c r="B5" s="58" t="s">
        <v>469</v>
      </c>
      <c r="C5" s="59" t="s">
        <v>1127</v>
      </c>
    </row>
    <row r="6" spans="1:3">
      <c r="A6" s="57" t="s">
        <v>1131</v>
      </c>
      <c r="B6" s="58" t="s">
        <v>249</v>
      </c>
      <c r="C6" s="59" t="s">
        <v>1132</v>
      </c>
    </row>
    <row r="7" spans="1:3">
      <c r="A7" s="57" t="s">
        <v>1124</v>
      </c>
      <c r="B7" s="58" t="s">
        <v>1125</v>
      </c>
      <c r="C7" s="59" t="s">
        <v>1126</v>
      </c>
    </row>
    <row r="8" spans="1:3">
      <c r="A8" s="57" t="s">
        <v>1128</v>
      </c>
      <c r="B8" s="58" t="s">
        <v>1129</v>
      </c>
      <c r="C8" s="59" t="s">
        <v>1130</v>
      </c>
    </row>
    <row r="9" spans="1:3">
      <c r="A9" s="57" t="s">
        <v>9</v>
      </c>
      <c r="B9" s="58" t="s">
        <v>10</v>
      </c>
      <c r="C9" s="59" t="s">
        <v>1133</v>
      </c>
    </row>
    <row r="10" spans="1:3">
      <c r="A10" s="57" t="s">
        <v>711</v>
      </c>
      <c r="B10" s="58" t="s">
        <v>710</v>
      </c>
      <c r="C10" s="59" t="s">
        <v>1134</v>
      </c>
    </row>
    <row r="11" spans="1:3">
      <c r="A11" s="57" t="s">
        <v>1135</v>
      </c>
      <c r="B11" s="58" t="s">
        <v>1136</v>
      </c>
      <c r="C11" s="59" t="s">
        <v>1137</v>
      </c>
    </row>
    <row r="12" spans="1:3">
      <c r="A12" s="57" t="s">
        <v>546</v>
      </c>
      <c r="B12" s="58" t="s">
        <v>545</v>
      </c>
      <c r="C12" s="59" t="s">
        <v>1138</v>
      </c>
    </row>
    <row r="13" spans="1:3">
      <c r="A13" s="57" t="s">
        <v>506</v>
      </c>
      <c r="B13" s="58" t="s">
        <v>1139</v>
      </c>
      <c r="C13" s="59" t="s">
        <v>1140</v>
      </c>
    </row>
    <row r="14" spans="1:3">
      <c r="A14" s="20" t="s">
        <v>26</v>
      </c>
      <c r="B14" s="58" t="s">
        <v>1383</v>
      </c>
      <c r="C14" s="59" t="s">
        <v>1384</v>
      </c>
    </row>
    <row r="15" spans="1:3">
      <c r="A15" s="57" t="s">
        <v>814</v>
      </c>
      <c r="B15" s="58" t="s">
        <v>1141</v>
      </c>
      <c r="C15" s="59" t="s">
        <v>1142</v>
      </c>
    </row>
    <row r="16" spans="1:3">
      <c r="A16" s="57" t="s">
        <v>35</v>
      </c>
      <c r="B16" s="58" t="s">
        <v>34</v>
      </c>
      <c r="C16" s="59" t="s">
        <v>1143</v>
      </c>
    </row>
    <row r="17" spans="1:3">
      <c r="A17" s="57" t="s">
        <v>648</v>
      </c>
      <c r="B17" s="58" t="s">
        <v>647</v>
      </c>
      <c r="C17" s="59" t="s">
        <v>1144</v>
      </c>
    </row>
    <row r="18" spans="1:3">
      <c r="A18" s="57" t="s">
        <v>905</v>
      </c>
      <c r="B18" s="58" t="s">
        <v>623</v>
      </c>
      <c r="C18" s="59" t="s">
        <v>1145</v>
      </c>
    </row>
    <row r="19" spans="1:3">
      <c r="A19" s="57" t="s">
        <v>1146</v>
      </c>
      <c r="B19" s="58" t="s">
        <v>1147</v>
      </c>
      <c r="C19" s="59" t="s">
        <v>1148</v>
      </c>
    </row>
    <row r="20" spans="1:3">
      <c r="A20" s="57" t="s">
        <v>627</v>
      </c>
      <c r="B20" s="58" t="s">
        <v>626</v>
      </c>
      <c r="C20" s="59" t="s">
        <v>1149</v>
      </c>
    </row>
    <row r="21" spans="1:3">
      <c r="A21" s="57" t="s">
        <v>882</v>
      </c>
      <c r="B21" s="58" t="s">
        <v>881</v>
      </c>
      <c r="C21" s="59" t="s">
        <v>1150</v>
      </c>
    </row>
    <row r="22" spans="1:3">
      <c r="A22" s="57" t="s">
        <v>630</v>
      </c>
      <c r="B22" s="58" t="s">
        <v>629</v>
      </c>
      <c r="C22" s="59" t="s">
        <v>1151</v>
      </c>
    </row>
    <row r="23" spans="1:3">
      <c r="A23" s="57" t="s">
        <v>1152</v>
      </c>
      <c r="B23" s="58" t="s">
        <v>655</v>
      </c>
      <c r="C23" s="59" t="s">
        <v>1153</v>
      </c>
    </row>
    <row r="24" spans="1:3">
      <c r="A24" s="57" t="s">
        <v>633</v>
      </c>
      <c r="B24" s="58" t="s">
        <v>632</v>
      </c>
      <c r="C24" s="59" t="s">
        <v>1154</v>
      </c>
    </row>
    <row r="25" spans="1:3">
      <c r="A25" s="57" t="s">
        <v>639</v>
      </c>
      <c r="B25" s="58" t="s">
        <v>638</v>
      </c>
      <c r="C25" s="59" t="s">
        <v>1155</v>
      </c>
    </row>
    <row r="26" spans="1:3">
      <c r="A26" s="57" t="s">
        <v>353</v>
      </c>
      <c r="B26" s="58" t="s">
        <v>352</v>
      </c>
      <c r="C26" s="59" t="s">
        <v>1156</v>
      </c>
    </row>
    <row r="27" spans="1:3">
      <c r="A27" s="57" t="s">
        <v>270</v>
      </c>
      <c r="B27" s="58" t="s">
        <v>269</v>
      </c>
      <c r="C27" s="59" t="s">
        <v>1157</v>
      </c>
    </row>
    <row r="28" spans="1:3">
      <c r="A28" s="57" t="s">
        <v>906</v>
      </c>
      <c r="B28" s="58" t="s">
        <v>641</v>
      </c>
      <c r="C28" s="59" t="s">
        <v>1158</v>
      </c>
    </row>
    <row r="29" spans="1:3">
      <c r="A29" s="57" t="s">
        <v>645</v>
      </c>
      <c r="B29" s="58" t="s">
        <v>644</v>
      </c>
      <c r="C29" s="59" t="s">
        <v>1159</v>
      </c>
    </row>
    <row r="30" spans="1:3">
      <c r="A30" s="57" t="s">
        <v>651</v>
      </c>
      <c r="B30" s="58" t="s">
        <v>650</v>
      </c>
      <c r="C30" s="59" t="s">
        <v>1160</v>
      </c>
    </row>
    <row r="31" spans="1:3">
      <c r="A31" s="57" t="s">
        <v>654</v>
      </c>
      <c r="B31" s="58" t="s">
        <v>653</v>
      </c>
      <c r="C31" s="59" t="s">
        <v>1162</v>
      </c>
    </row>
    <row r="32" spans="1:3">
      <c r="A32" s="57" t="s">
        <v>907</v>
      </c>
      <c r="B32" s="58" t="s">
        <v>908</v>
      </c>
      <c r="C32" s="59" t="s">
        <v>1161</v>
      </c>
    </row>
    <row r="33" spans="1:3">
      <c r="A33" s="57" t="s">
        <v>909</v>
      </c>
      <c r="B33" s="58" t="s">
        <v>442</v>
      </c>
      <c r="C33" s="59" t="s">
        <v>1163</v>
      </c>
    </row>
    <row r="34" spans="1:3">
      <c r="A34" s="57" t="s">
        <v>656</v>
      </c>
      <c r="B34" s="58" t="s">
        <v>655</v>
      </c>
      <c r="C34" s="59" t="s">
        <v>1164</v>
      </c>
    </row>
    <row r="35" spans="1:3">
      <c r="A35" s="57" t="s">
        <v>665</v>
      </c>
      <c r="B35" s="58" t="s">
        <v>664</v>
      </c>
      <c r="C35" s="59" t="s">
        <v>1145</v>
      </c>
    </row>
    <row r="36" spans="1:3">
      <c r="A36" s="57" t="s">
        <v>659</v>
      </c>
      <c r="B36" s="58" t="s">
        <v>658</v>
      </c>
      <c r="C36" s="59" t="s">
        <v>1165</v>
      </c>
    </row>
    <row r="37" spans="1:3">
      <c r="A37" s="57" t="s">
        <v>662</v>
      </c>
      <c r="B37" s="58" t="s">
        <v>661</v>
      </c>
      <c r="C37" s="59" t="s">
        <v>1166</v>
      </c>
    </row>
    <row r="38" spans="1:3">
      <c r="A38" s="57" t="s">
        <v>636</v>
      </c>
      <c r="B38" s="58" t="s">
        <v>635</v>
      </c>
      <c r="C38" s="59" t="s">
        <v>1167</v>
      </c>
    </row>
    <row r="39" spans="1:3">
      <c r="A39" s="57" t="s">
        <v>229</v>
      </c>
      <c r="B39" s="58" t="s">
        <v>228</v>
      </c>
      <c r="C39" s="59" t="s">
        <v>1168</v>
      </c>
    </row>
    <row r="40" spans="1:3">
      <c r="A40" s="57" t="s">
        <v>56</v>
      </c>
      <c r="B40" s="58" t="s">
        <v>55</v>
      </c>
      <c r="C40" s="59" t="s">
        <v>1169</v>
      </c>
    </row>
    <row r="41" spans="1:3">
      <c r="A41" s="57" t="s">
        <v>59</v>
      </c>
      <c r="B41" s="58" t="s">
        <v>1170</v>
      </c>
      <c r="C41" s="59" t="s">
        <v>1171</v>
      </c>
    </row>
    <row r="42" spans="1:3">
      <c r="A42" s="57" t="s">
        <v>1172</v>
      </c>
      <c r="B42" s="58" t="s">
        <v>1088</v>
      </c>
      <c r="C42" s="59" t="s">
        <v>1173</v>
      </c>
    </row>
    <row r="43" spans="1:3">
      <c r="A43" s="57" t="s">
        <v>1174</v>
      </c>
      <c r="B43" s="58" t="s">
        <v>1175</v>
      </c>
      <c r="C43" s="59" t="s">
        <v>1176</v>
      </c>
    </row>
    <row r="44" spans="1:3">
      <c r="A44" s="57" t="s">
        <v>1177</v>
      </c>
      <c r="B44" s="58" t="s">
        <v>551</v>
      </c>
      <c r="C44" s="60" t="s">
        <v>1178</v>
      </c>
    </row>
    <row r="45" spans="1:3">
      <c r="A45" s="57" t="s">
        <v>69</v>
      </c>
      <c r="B45" s="58" t="s">
        <v>68</v>
      </c>
      <c r="C45" s="59" t="s">
        <v>1179</v>
      </c>
    </row>
    <row r="46" spans="1:3">
      <c r="A46" s="57" t="s">
        <v>81</v>
      </c>
      <c r="B46" s="58" t="s">
        <v>80</v>
      </c>
      <c r="C46" s="59" t="s">
        <v>1180</v>
      </c>
    </row>
    <row r="47" spans="1:3">
      <c r="A47" s="57" t="s">
        <v>734</v>
      </c>
      <c r="B47" s="58" t="s">
        <v>1181</v>
      </c>
      <c r="C47" s="59" t="s">
        <v>735</v>
      </c>
    </row>
    <row r="48" spans="1:3">
      <c r="A48" s="57" t="s">
        <v>38</v>
      </c>
      <c r="B48" s="58" t="s">
        <v>1182</v>
      </c>
      <c r="C48" s="59" t="s">
        <v>1183</v>
      </c>
    </row>
    <row r="49" spans="1:3">
      <c r="A49" s="57" t="s">
        <v>910</v>
      </c>
      <c r="B49" s="58" t="s">
        <v>1184</v>
      </c>
      <c r="C49" s="59" t="s">
        <v>1185</v>
      </c>
    </row>
    <row r="50" spans="1:3">
      <c r="A50" s="57" t="s">
        <v>316</v>
      </c>
      <c r="B50" s="58" t="s">
        <v>315</v>
      </c>
      <c r="C50" s="59" t="s">
        <v>1186</v>
      </c>
    </row>
    <row r="51" spans="1:3">
      <c r="A51" s="57" t="s">
        <v>1187</v>
      </c>
      <c r="B51" s="58" t="s">
        <v>1184</v>
      </c>
      <c r="C51" s="59" t="s">
        <v>1185</v>
      </c>
    </row>
    <row r="52" spans="1:3">
      <c r="A52" s="57" t="s">
        <v>90</v>
      </c>
      <c r="B52" s="58" t="s">
        <v>89</v>
      </c>
      <c r="C52" s="60" t="s">
        <v>1188</v>
      </c>
    </row>
    <row r="53" spans="1:3">
      <c r="A53" s="57" t="s">
        <v>95</v>
      </c>
      <c r="B53" s="58" t="s">
        <v>96</v>
      </c>
      <c r="C53" s="59" t="s">
        <v>1198</v>
      </c>
    </row>
    <row r="54" spans="1:3">
      <c r="A54" s="57" t="s">
        <v>125</v>
      </c>
      <c r="B54" s="58" t="s">
        <v>124</v>
      </c>
      <c r="C54" s="59" t="s">
        <v>1199</v>
      </c>
    </row>
    <row r="55" spans="1:3">
      <c r="A55" s="57" t="s">
        <v>745</v>
      </c>
      <c r="B55" s="58" t="s">
        <v>744</v>
      </c>
      <c r="C55" s="59" t="s">
        <v>1200</v>
      </c>
    </row>
    <row r="56" spans="1:3" ht="14.25">
      <c r="A56" s="57" t="s">
        <v>1201</v>
      </c>
      <c r="B56" s="58" t="s">
        <v>148</v>
      </c>
      <c r="C56" s="61" t="s">
        <v>1202</v>
      </c>
    </row>
    <row r="57" spans="1:3">
      <c r="A57" s="57" t="s">
        <v>1206</v>
      </c>
      <c r="B57" s="58" t="s">
        <v>1207</v>
      </c>
      <c r="C57" s="59" t="s">
        <v>1208</v>
      </c>
    </row>
    <row r="58" spans="1:3">
      <c r="A58" s="57" t="s">
        <v>1203</v>
      </c>
      <c r="B58" s="58" t="s">
        <v>1204</v>
      </c>
      <c r="C58" s="59" t="s">
        <v>1205</v>
      </c>
    </row>
    <row r="59" spans="1:3">
      <c r="A59" s="57" t="s">
        <v>138</v>
      </c>
      <c r="B59" s="58" t="s">
        <v>137</v>
      </c>
      <c r="C59" s="59" t="s">
        <v>1209</v>
      </c>
    </row>
    <row r="60" spans="1:3">
      <c r="A60" s="57" t="s">
        <v>756</v>
      </c>
      <c r="B60" s="58" t="s">
        <v>755</v>
      </c>
      <c r="C60" s="60" t="s">
        <v>1189</v>
      </c>
    </row>
    <row r="61" spans="1:3">
      <c r="A61" s="57" t="s">
        <v>1190</v>
      </c>
      <c r="B61" s="58" t="s">
        <v>570</v>
      </c>
      <c r="C61" s="59" t="s">
        <v>1191</v>
      </c>
    </row>
    <row r="62" spans="1:3">
      <c r="A62" s="57" t="s">
        <v>1192</v>
      </c>
      <c r="B62" s="58" t="s">
        <v>1193</v>
      </c>
      <c r="C62" s="59" t="s">
        <v>1194</v>
      </c>
    </row>
    <row r="63" spans="1:3">
      <c r="A63" s="57" t="s">
        <v>1195</v>
      </c>
      <c r="B63" s="58" t="s">
        <v>1196</v>
      </c>
      <c r="C63" s="59" t="s">
        <v>1197</v>
      </c>
    </row>
    <row r="64" spans="1:3">
      <c r="A64" s="57" t="s">
        <v>1210</v>
      </c>
      <c r="B64" s="58" t="s">
        <v>1211</v>
      </c>
      <c r="C64" s="59" t="s">
        <v>1212</v>
      </c>
    </row>
    <row r="65" spans="1:3">
      <c r="A65" s="57" t="s">
        <v>1213</v>
      </c>
      <c r="B65" s="58" t="s">
        <v>1117</v>
      </c>
      <c r="C65" s="59" t="s">
        <v>1214</v>
      </c>
    </row>
    <row r="66" spans="1:3">
      <c r="A66" s="57" t="s">
        <v>766</v>
      </c>
      <c r="B66" s="58" t="s">
        <v>765</v>
      </c>
      <c r="C66" s="59" t="s">
        <v>1215</v>
      </c>
    </row>
    <row r="67" spans="1:3">
      <c r="A67" s="57" t="s">
        <v>1216</v>
      </c>
      <c r="B67" s="58" t="s">
        <v>1217</v>
      </c>
      <c r="C67" s="59" t="s">
        <v>92</v>
      </c>
    </row>
    <row r="68" spans="1:3">
      <c r="A68" s="57" t="s">
        <v>1221</v>
      </c>
      <c r="B68" s="58" t="s">
        <v>501</v>
      </c>
      <c r="C68" s="59" t="s">
        <v>1222</v>
      </c>
    </row>
    <row r="69" spans="1:3">
      <c r="A69" s="62" t="s">
        <v>911</v>
      </c>
      <c r="B69" s="63" t="s">
        <v>1347</v>
      </c>
      <c r="C69" s="64" t="s">
        <v>1348</v>
      </c>
    </row>
    <row r="70" spans="1:3">
      <c r="A70" s="57" t="s">
        <v>240</v>
      </c>
      <c r="B70" s="58" t="s">
        <v>239</v>
      </c>
      <c r="C70" s="59" t="s">
        <v>1223</v>
      </c>
    </row>
    <row r="71" spans="1:3">
      <c r="A71" s="57" t="s">
        <v>243</v>
      </c>
      <c r="B71" s="58" t="s">
        <v>242</v>
      </c>
      <c r="C71" s="59" t="s">
        <v>1224</v>
      </c>
    </row>
    <row r="72" spans="1:3">
      <c r="A72" s="57" t="s">
        <v>780</v>
      </c>
      <c r="B72" s="58" t="s">
        <v>781</v>
      </c>
      <c r="C72" s="59" t="s">
        <v>1225</v>
      </c>
    </row>
    <row r="73" spans="1:3">
      <c r="A73" s="57" t="s">
        <v>759</v>
      </c>
      <c r="B73" s="58" t="s">
        <v>758</v>
      </c>
      <c r="C73" s="59" t="s">
        <v>760</v>
      </c>
    </row>
    <row r="74" spans="1:3">
      <c r="A74" s="57" t="s">
        <v>1226</v>
      </c>
      <c r="B74" s="58" t="s">
        <v>1377</v>
      </c>
      <c r="C74" s="59" t="s">
        <v>1227</v>
      </c>
    </row>
    <row r="75" spans="1:3">
      <c r="A75" s="57" t="s">
        <v>1228</v>
      </c>
      <c r="B75" s="58" t="s">
        <v>1229</v>
      </c>
      <c r="C75" s="59" t="s">
        <v>1230</v>
      </c>
    </row>
    <row r="76" spans="1:3">
      <c r="A76" s="57" t="s">
        <v>1231</v>
      </c>
      <c r="B76" s="58" t="s">
        <v>193</v>
      </c>
      <c r="C76" s="60" t="s">
        <v>1232</v>
      </c>
    </row>
    <row r="77" spans="1:3">
      <c r="A77" s="57" t="s">
        <v>1877</v>
      </c>
      <c r="B77" s="58" t="s">
        <v>2450</v>
      </c>
      <c r="C77" s="60" t="s">
        <v>2451</v>
      </c>
    </row>
    <row r="78" spans="1:3">
      <c r="A78" s="57" t="s">
        <v>912</v>
      </c>
      <c r="B78" s="58" t="s">
        <v>989</v>
      </c>
      <c r="C78" s="60" t="s">
        <v>1233</v>
      </c>
    </row>
    <row r="79" spans="1:3">
      <c r="A79" s="57" t="s">
        <v>279</v>
      </c>
      <c r="B79" s="58" t="s">
        <v>278</v>
      </c>
      <c r="C79" s="59" t="s">
        <v>1234</v>
      </c>
    </row>
    <row r="80" spans="1:3">
      <c r="A80" s="57" t="s">
        <v>7</v>
      </c>
      <c r="B80" s="58" t="s">
        <v>1235</v>
      </c>
      <c r="C80" s="59" t="s">
        <v>1123</v>
      </c>
    </row>
    <row r="81" spans="1:3">
      <c r="A81" s="57" t="s">
        <v>282</v>
      </c>
      <c r="B81" s="58" t="s">
        <v>281</v>
      </c>
      <c r="C81" s="59" t="s">
        <v>1236</v>
      </c>
    </row>
    <row r="82" spans="1:3">
      <c r="A82" s="57" t="s">
        <v>786</v>
      </c>
      <c r="B82" s="58" t="s">
        <v>983</v>
      </c>
      <c r="C82" s="59" t="s">
        <v>1237</v>
      </c>
    </row>
    <row r="83" spans="1:3">
      <c r="A83" s="57" t="s">
        <v>1238</v>
      </c>
      <c r="B83" s="58" t="s">
        <v>1239</v>
      </c>
      <c r="C83" s="59" t="s">
        <v>1240</v>
      </c>
    </row>
    <row r="84" spans="1:3">
      <c r="A84" s="57" t="s">
        <v>290</v>
      </c>
      <c r="B84" s="58" t="s">
        <v>291</v>
      </c>
      <c r="C84" s="59" t="s">
        <v>1241</v>
      </c>
    </row>
    <row r="85" spans="1:3">
      <c r="A85" s="57" t="s">
        <v>301</v>
      </c>
      <c r="B85" s="58" t="s">
        <v>300</v>
      </c>
      <c r="C85" s="60" t="s">
        <v>1242</v>
      </c>
    </row>
    <row r="86" spans="1:3">
      <c r="A86" s="57" t="s">
        <v>1243</v>
      </c>
      <c r="B86" s="58" t="s">
        <v>1244</v>
      </c>
      <c r="C86" s="59" t="s">
        <v>1245</v>
      </c>
    </row>
    <row r="87" spans="1:3">
      <c r="A87" s="57" t="s">
        <v>1246</v>
      </c>
      <c r="B87" s="58" t="s">
        <v>1247</v>
      </c>
      <c r="C87" s="59" t="s">
        <v>1248</v>
      </c>
    </row>
    <row r="88" spans="1:3">
      <c r="A88" s="62" t="s">
        <v>846</v>
      </c>
      <c r="B88" s="63" t="s">
        <v>845</v>
      </c>
      <c r="C88" s="64" t="s">
        <v>1250</v>
      </c>
    </row>
    <row r="89" spans="1:3">
      <c r="A89" s="57" t="s">
        <v>1253</v>
      </c>
      <c r="B89" s="58" t="s">
        <v>1254</v>
      </c>
      <c r="C89" s="60" t="s">
        <v>1255</v>
      </c>
    </row>
    <row r="90" spans="1:3">
      <c r="A90" s="57" t="s">
        <v>1251</v>
      </c>
      <c r="B90" s="58" t="s">
        <v>326</v>
      </c>
      <c r="C90" s="59" t="s">
        <v>1252</v>
      </c>
    </row>
    <row r="91" spans="1:3">
      <c r="A91" s="57" t="s">
        <v>913</v>
      </c>
      <c r="B91" s="58" t="s">
        <v>326</v>
      </c>
      <c r="C91" s="59" t="s">
        <v>1252</v>
      </c>
    </row>
    <row r="92" spans="1:3">
      <c r="A92" s="57" t="s">
        <v>334</v>
      </c>
      <c r="B92" s="58" t="s">
        <v>333</v>
      </c>
      <c r="C92" s="59" t="s">
        <v>1256</v>
      </c>
    </row>
    <row r="93" spans="1:3">
      <c r="A93" s="57" t="s">
        <v>1257</v>
      </c>
      <c r="B93" s="58" t="s">
        <v>952</v>
      </c>
      <c r="C93" s="59" t="s">
        <v>1258</v>
      </c>
    </row>
    <row r="94" spans="1:3">
      <c r="A94" s="57" t="s">
        <v>793</v>
      </c>
      <c r="B94" s="58" t="s">
        <v>792</v>
      </c>
      <c r="C94" s="59" t="s">
        <v>1259</v>
      </c>
    </row>
    <row r="95" spans="1:3" ht="15">
      <c r="A95" s="57" t="s">
        <v>343</v>
      </c>
      <c r="B95" s="78" t="s">
        <v>1417</v>
      </c>
      <c r="C95" s="59" t="s">
        <v>344</v>
      </c>
    </row>
    <row r="96" spans="1:3">
      <c r="A96" s="62" t="s">
        <v>1352</v>
      </c>
      <c r="B96" s="63" t="s">
        <v>678</v>
      </c>
      <c r="C96" s="64" t="s">
        <v>1353</v>
      </c>
    </row>
    <row r="97" spans="1:3">
      <c r="A97" s="57" t="s">
        <v>348</v>
      </c>
      <c r="B97" s="58" t="s">
        <v>347</v>
      </c>
      <c r="C97" s="59" t="s">
        <v>1261</v>
      </c>
    </row>
    <row r="98" spans="1:3">
      <c r="A98" s="57" t="s">
        <v>796</v>
      </c>
      <c r="B98" s="58" t="s">
        <v>795</v>
      </c>
      <c r="C98" s="59" t="s">
        <v>1262</v>
      </c>
    </row>
    <row r="99" spans="1:3">
      <c r="A99" s="57" t="s">
        <v>1263</v>
      </c>
      <c r="B99" s="58" t="s">
        <v>1264</v>
      </c>
      <c r="C99" s="59" t="s">
        <v>1265</v>
      </c>
    </row>
    <row r="100" spans="1:3">
      <c r="A100" s="57" t="s">
        <v>799</v>
      </c>
      <c r="B100" s="58" t="s">
        <v>798</v>
      </c>
      <c r="C100" s="60" t="s">
        <v>1260</v>
      </c>
    </row>
    <row r="101" spans="1:3">
      <c r="A101" s="57" t="s">
        <v>1266</v>
      </c>
      <c r="B101" s="58" t="s">
        <v>247</v>
      </c>
      <c r="C101" s="59" t="s">
        <v>1267</v>
      </c>
    </row>
    <row r="102" spans="1:3">
      <c r="A102" s="57" t="s">
        <v>1268</v>
      </c>
      <c r="B102" s="58" t="s">
        <v>1269</v>
      </c>
      <c r="C102" s="59" t="s">
        <v>1270</v>
      </c>
    </row>
    <row r="103" spans="1:3">
      <c r="A103" s="62" t="s">
        <v>1349</v>
      </c>
      <c r="B103" s="63" t="s">
        <v>1350</v>
      </c>
      <c r="C103" s="64" t="s">
        <v>1351</v>
      </c>
    </row>
    <row r="104" spans="1:3">
      <c r="A104" s="57" t="s">
        <v>781</v>
      </c>
      <c r="B104" s="58" t="s">
        <v>780</v>
      </c>
      <c r="C104" s="60" t="s">
        <v>1225</v>
      </c>
    </row>
    <row r="105" spans="1:3">
      <c r="A105" s="57" t="s">
        <v>1271</v>
      </c>
      <c r="B105" s="58" t="s">
        <v>1272</v>
      </c>
      <c r="C105" s="60" t="s">
        <v>1273</v>
      </c>
    </row>
    <row r="106" spans="1:3">
      <c r="A106" s="57" t="s">
        <v>1009</v>
      </c>
      <c r="B106" s="58" t="s">
        <v>1274</v>
      </c>
      <c r="C106" s="59" t="s">
        <v>1275</v>
      </c>
    </row>
    <row r="107" spans="1:3">
      <c r="A107" s="57" t="s">
        <v>377</v>
      </c>
      <c r="B107" s="58" t="s">
        <v>376</v>
      </c>
      <c r="C107" s="59" t="s">
        <v>1276</v>
      </c>
    </row>
    <row r="108" spans="1:3">
      <c r="A108" s="57" t="s">
        <v>74</v>
      </c>
      <c r="B108" s="58" t="s">
        <v>1277</v>
      </c>
      <c r="C108" s="60" t="s">
        <v>1278</v>
      </c>
    </row>
    <row r="109" spans="1:3">
      <c r="A109" s="62" t="s">
        <v>1284</v>
      </c>
      <c r="B109" s="63" t="s">
        <v>1285</v>
      </c>
      <c r="C109" s="64" t="s">
        <v>1286</v>
      </c>
    </row>
    <row r="110" spans="1:3">
      <c r="A110" s="57" t="s">
        <v>914</v>
      </c>
      <c r="B110" s="58" t="s">
        <v>915</v>
      </c>
      <c r="C110" s="59" t="s">
        <v>1279</v>
      </c>
    </row>
    <row r="111" spans="1:3">
      <c r="A111" s="62" t="s">
        <v>1362</v>
      </c>
      <c r="B111" s="63" t="s">
        <v>1363</v>
      </c>
      <c r="C111" s="64" t="s">
        <v>1364</v>
      </c>
    </row>
    <row r="112" spans="1:3">
      <c r="A112" s="62" t="s">
        <v>436</v>
      </c>
      <c r="B112" s="63" t="s">
        <v>916</v>
      </c>
      <c r="C112" s="64" t="s">
        <v>1280</v>
      </c>
    </row>
    <row r="113" spans="1:3">
      <c r="A113" s="62" t="s">
        <v>1281</v>
      </c>
      <c r="B113" s="63" t="s">
        <v>1282</v>
      </c>
      <c r="C113" s="64" t="s">
        <v>1283</v>
      </c>
    </row>
    <row r="114" spans="1:3">
      <c r="A114" s="62" t="s">
        <v>437</v>
      </c>
      <c r="B114" s="63" t="s">
        <v>917</v>
      </c>
      <c r="C114" s="64" t="s">
        <v>1287</v>
      </c>
    </row>
    <row r="115" spans="1:3">
      <c r="A115" s="62" t="s">
        <v>817</v>
      </c>
      <c r="B115" s="63" t="s">
        <v>816</v>
      </c>
      <c r="C115" s="64" t="s">
        <v>818</v>
      </c>
    </row>
    <row r="116" spans="1:3">
      <c r="A116" s="57" t="s">
        <v>1218</v>
      </c>
      <c r="B116" s="58" t="s">
        <v>1219</v>
      </c>
      <c r="C116" s="59" t="s">
        <v>1220</v>
      </c>
    </row>
    <row r="117" spans="1:3">
      <c r="A117" s="62" t="s">
        <v>220</v>
      </c>
      <c r="B117" s="63" t="s">
        <v>219</v>
      </c>
      <c r="C117" s="64" t="s">
        <v>1288</v>
      </c>
    </row>
    <row r="118" spans="1:3">
      <c r="A118" s="62" t="s">
        <v>1289</v>
      </c>
      <c r="B118" s="63" t="s">
        <v>1290</v>
      </c>
      <c r="C118" s="64" t="s">
        <v>1291</v>
      </c>
    </row>
    <row r="119" spans="1:3">
      <c r="A119" s="62" t="s">
        <v>222</v>
      </c>
      <c r="B119" s="63" t="s">
        <v>221</v>
      </c>
      <c r="C119" s="64" t="s">
        <v>1292</v>
      </c>
    </row>
    <row r="120" spans="1:3">
      <c r="A120" s="62" t="s">
        <v>1293</v>
      </c>
      <c r="B120" s="63" t="s">
        <v>1294</v>
      </c>
      <c r="C120" s="64" t="s">
        <v>1295</v>
      </c>
    </row>
    <row r="121" spans="1:3">
      <c r="A121" s="62" t="s">
        <v>202</v>
      </c>
      <c r="B121" s="63" t="s">
        <v>201</v>
      </c>
      <c r="C121" s="64" t="s">
        <v>1299</v>
      </c>
    </row>
    <row r="122" spans="1:3">
      <c r="A122" s="62" t="s">
        <v>205</v>
      </c>
      <c r="B122" s="63" t="s">
        <v>204</v>
      </c>
      <c r="C122" s="64" t="s">
        <v>1300</v>
      </c>
    </row>
    <row r="123" spans="1:3">
      <c r="A123" s="62" t="s">
        <v>1301</v>
      </c>
      <c r="B123" s="63" t="s">
        <v>1302</v>
      </c>
      <c r="C123" s="64" t="s">
        <v>1303</v>
      </c>
    </row>
    <row r="124" spans="1:3">
      <c r="A124" s="62" t="s">
        <v>497</v>
      </c>
      <c r="B124" s="63" t="s">
        <v>496</v>
      </c>
      <c r="C124" s="64" t="s">
        <v>1304</v>
      </c>
    </row>
    <row r="125" spans="1:3">
      <c r="A125" s="62" t="s">
        <v>832</v>
      </c>
      <c r="B125" s="63" t="s">
        <v>831</v>
      </c>
      <c r="C125" s="64" t="s">
        <v>1305</v>
      </c>
    </row>
    <row r="126" spans="1:3">
      <c r="A126" s="62" t="s">
        <v>918</v>
      </c>
      <c r="B126" s="63" t="s">
        <v>919</v>
      </c>
      <c r="C126" s="64" t="s">
        <v>1306</v>
      </c>
    </row>
    <row r="127" spans="1:3">
      <c r="A127" s="62" t="s">
        <v>1296</v>
      </c>
      <c r="B127" s="63" t="s">
        <v>1297</v>
      </c>
      <c r="C127" s="64" t="s">
        <v>1298</v>
      </c>
    </row>
    <row r="128" spans="1:3" ht="12.75" customHeight="1">
      <c r="A128" s="62" t="s">
        <v>1307</v>
      </c>
      <c r="B128" s="63" t="s">
        <v>1308</v>
      </c>
      <c r="C128" s="64" t="s">
        <v>1309</v>
      </c>
    </row>
    <row r="129" spans="1:3">
      <c r="A129" s="62" t="s">
        <v>1027</v>
      </c>
      <c r="B129" s="63" t="s">
        <v>522</v>
      </c>
      <c r="C129" s="64" t="s">
        <v>1310</v>
      </c>
    </row>
    <row r="130" spans="1:3">
      <c r="A130" s="62" t="s">
        <v>1029</v>
      </c>
      <c r="B130" s="63" t="s">
        <v>1311</v>
      </c>
      <c r="C130" s="64" t="s">
        <v>1312</v>
      </c>
    </row>
    <row r="131" spans="1:3">
      <c r="A131" s="62" t="s">
        <v>549</v>
      </c>
      <c r="B131" s="63" t="s">
        <v>548</v>
      </c>
      <c r="C131" s="64" t="s">
        <v>1313</v>
      </c>
    </row>
    <row r="132" spans="1:3">
      <c r="A132" s="62" t="s">
        <v>920</v>
      </c>
      <c r="B132" s="63" t="s">
        <v>554</v>
      </c>
      <c r="C132" s="64" t="s">
        <v>1314</v>
      </c>
    </row>
    <row r="133" spans="1:3">
      <c r="A133" s="62" t="s">
        <v>552</v>
      </c>
      <c r="B133" s="63" t="s">
        <v>551</v>
      </c>
      <c r="C133" s="64" t="s">
        <v>1178</v>
      </c>
    </row>
    <row r="134" spans="1:3">
      <c r="A134" s="62" t="s">
        <v>921</v>
      </c>
      <c r="B134" s="63" t="s">
        <v>554</v>
      </c>
      <c r="C134" s="64" t="s">
        <v>1314</v>
      </c>
    </row>
    <row r="135" spans="1:3">
      <c r="A135" s="62" t="s">
        <v>558</v>
      </c>
      <c r="B135" s="63" t="s">
        <v>557</v>
      </c>
      <c r="C135" s="64" t="s">
        <v>1315</v>
      </c>
    </row>
    <row r="136" spans="1:3">
      <c r="A136" s="62" t="s">
        <v>862</v>
      </c>
      <c r="B136" s="63" t="s">
        <v>861</v>
      </c>
      <c r="C136" s="64" t="s">
        <v>1316</v>
      </c>
    </row>
    <row r="137" spans="1:3">
      <c r="A137" s="62" t="s">
        <v>922</v>
      </c>
      <c r="B137" s="63" t="s">
        <v>923</v>
      </c>
      <c r="C137" s="64" t="s">
        <v>1317</v>
      </c>
    </row>
    <row r="138" spans="1:3">
      <c r="A138" s="62" t="s">
        <v>924</v>
      </c>
      <c r="B138" s="63" t="s">
        <v>460</v>
      </c>
      <c r="C138" s="64" t="s">
        <v>1318</v>
      </c>
    </row>
    <row r="139" spans="1:3">
      <c r="A139" s="62" t="s">
        <v>462</v>
      </c>
      <c r="B139" s="63" t="s">
        <v>1319</v>
      </c>
      <c r="C139" s="64" t="s">
        <v>1320</v>
      </c>
    </row>
    <row r="140" spans="1:3">
      <c r="A140" s="62" t="s">
        <v>821</v>
      </c>
      <c r="B140" s="63" t="s">
        <v>464</v>
      </c>
      <c r="C140" s="64" t="s">
        <v>1321</v>
      </c>
    </row>
    <row r="141" spans="1:3">
      <c r="A141" s="62" t="s">
        <v>419</v>
      </c>
      <c r="B141" s="63" t="s">
        <v>1322</v>
      </c>
      <c r="C141" s="64" t="s">
        <v>1323</v>
      </c>
    </row>
    <row r="142" spans="1:3">
      <c r="A142" s="62" t="s">
        <v>1324</v>
      </c>
      <c r="B142" s="63" t="s">
        <v>1325</v>
      </c>
      <c r="C142" s="64" t="s">
        <v>1326</v>
      </c>
    </row>
    <row r="143" spans="1:3">
      <c r="A143" s="62" t="s">
        <v>1327</v>
      </c>
      <c r="B143" s="63" t="s">
        <v>1328</v>
      </c>
      <c r="C143" s="64" t="s">
        <v>1329</v>
      </c>
    </row>
    <row r="144" spans="1:3">
      <c r="A144" s="62" t="s">
        <v>1019</v>
      </c>
      <c r="B144" s="63" t="s">
        <v>1378</v>
      </c>
      <c r="C144" s="64" t="s">
        <v>1330</v>
      </c>
    </row>
    <row r="145" spans="1:3">
      <c r="A145" s="62" t="s">
        <v>273</v>
      </c>
      <c r="B145" s="63" t="s">
        <v>1331</v>
      </c>
      <c r="C145" s="64" t="s">
        <v>1332</v>
      </c>
    </row>
    <row r="146" spans="1:3">
      <c r="A146" s="62" t="s">
        <v>1379</v>
      </c>
      <c r="B146" s="63" t="s">
        <v>445</v>
      </c>
      <c r="C146" s="64" t="s">
        <v>1333</v>
      </c>
    </row>
    <row r="147" spans="1:3">
      <c r="A147" s="62" t="s">
        <v>925</v>
      </c>
      <c r="B147" s="63" t="s">
        <v>442</v>
      </c>
      <c r="C147" s="64" t="s">
        <v>1163</v>
      </c>
    </row>
    <row r="148" spans="1:3">
      <c r="A148" s="62" t="s">
        <v>449</v>
      </c>
      <c r="B148" s="63" t="s">
        <v>448</v>
      </c>
      <c r="C148" s="64" t="s">
        <v>1334</v>
      </c>
    </row>
    <row r="149" spans="1:3">
      <c r="A149" s="62" t="s">
        <v>452</v>
      </c>
      <c r="B149" s="63" t="s">
        <v>1335</v>
      </c>
      <c r="C149" s="64" t="s">
        <v>1336</v>
      </c>
    </row>
    <row r="150" spans="1:3">
      <c r="A150" s="62" t="s">
        <v>1337</v>
      </c>
      <c r="B150" s="63" t="s">
        <v>1338</v>
      </c>
      <c r="C150" s="64" t="s">
        <v>1339</v>
      </c>
    </row>
    <row r="151" spans="1:3">
      <c r="A151" s="62" t="s">
        <v>891</v>
      </c>
      <c r="B151" s="63" t="s">
        <v>890</v>
      </c>
      <c r="C151" s="64" t="s">
        <v>1340</v>
      </c>
    </row>
    <row r="152" spans="1:3">
      <c r="A152" s="62" t="s">
        <v>873</v>
      </c>
      <c r="B152" s="63" t="s">
        <v>872</v>
      </c>
      <c r="C152" s="64" t="s">
        <v>1341</v>
      </c>
    </row>
    <row r="153" spans="1:3">
      <c r="A153" s="62" t="s">
        <v>1342</v>
      </c>
      <c r="B153" s="63" t="s">
        <v>879</v>
      </c>
      <c r="C153" s="64" t="s">
        <v>1343</v>
      </c>
    </row>
    <row r="154" spans="1:3">
      <c r="A154" s="62" t="s">
        <v>875</v>
      </c>
      <c r="B154" s="63" t="s">
        <v>874</v>
      </c>
      <c r="C154" s="64" t="s">
        <v>1344</v>
      </c>
    </row>
    <row r="155" spans="1:3">
      <c r="A155" s="62" t="s">
        <v>877</v>
      </c>
      <c r="B155" s="63" t="s">
        <v>876</v>
      </c>
      <c r="C155" s="64" t="s">
        <v>1345</v>
      </c>
    </row>
    <row r="156" spans="1:3">
      <c r="A156" s="62" t="s">
        <v>339</v>
      </c>
      <c r="B156" s="63" t="s">
        <v>926</v>
      </c>
      <c r="C156" s="64" t="s">
        <v>1346</v>
      </c>
    </row>
    <row r="157" spans="1:3">
      <c r="A157" s="62" t="s">
        <v>1354</v>
      </c>
      <c r="B157" s="63" t="s">
        <v>1355</v>
      </c>
      <c r="C157" s="64" t="s">
        <v>1356</v>
      </c>
    </row>
    <row r="158" spans="1:3">
      <c r="A158" s="62" t="s">
        <v>927</v>
      </c>
      <c r="B158" s="63" t="s">
        <v>928</v>
      </c>
      <c r="C158" s="64" t="s">
        <v>1357</v>
      </c>
    </row>
    <row r="159" spans="1:3">
      <c r="A159" s="62" t="s">
        <v>1358</v>
      </c>
      <c r="B159" s="63" t="s">
        <v>1058</v>
      </c>
      <c r="C159" s="64" t="s">
        <v>1249</v>
      </c>
    </row>
    <row r="160" spans="1:3">
      <c r="A160" s="62" t="s">
        <v>1359</v>
      </c>
      <c r="B160" s="63" t="s">
        <v>1360</v>
      </c>
      <c r="C160" s="64" t="s">
        <v>1361</v>
      </c>
    </row>
    <row r="161" spans="1:3">
      <c r="A161" s="62" t="s">
        <v>1365</v>
      </c>
      <c r="B161" s="63" t="s">
        <v>1366</v>
      </c>
      <c r="C161" s="64" t="s">
        <v>1367</v>
      </c>
    </row>
    <row r="162" spans="1:3">
      <c r="A162" s="62" t="s">
        <v>690</v>
      </c>
      <c r="B162" s="63" t="s">
        <v>929</v>
      </c>
      <c r="C162" s="64" t="s">
        <v>1368</v>
      </c>
    </row>
    <row r="163" spans="1:3">
      <c r="A163" s="62" t="s">
        <v>1369</v>
      </c>
      <c r="B163" s="63" t="s">
        <v>1370</v>
      </c>
      <c r="C163" s="64" t="s">
        <v>1371</v>
      </c>
    </row>
    <row r="164" spans="1:3">
      <c r="A164" s="62" t="s">
        <v>1372</v>
      </c>
      <c r="B164" s="63" t="s">
        <v>1373</v>
      </c>
      <c r="C164" s="64" t="s">
        <v>1374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2024-05-17T17:42:22Z</cp:lastPrinted>
  <dcterms:created xsi:type="dcterms:W3CDTF">2018-06-22T14:28:36Z</dcterms:created>
  <dcterms:modified xsi:type="dcterms:W3CDTF">2024-08-30T13:27:58Z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